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JPE\2022 JPE\SAL\JPE-SAL-238-22 Dobava kotlovskega in nerjavnega materiala\objava\"/>
    </mc:Choice>
  </mc:AlternateContent>
  <bookViews>
    <workbookView xWindow="0" yWindow="0" windowWidth="21855" windowHeight="14940"/>
  </bookViews>
  <sheets>
    <sheet name="rekapitulacija" sheetId="3" r:id="rId1"/>
    <sheet name="popis blaga" sheetId="2" r:id="rId2"/>
  </sheets>
  <definedNames>
    <definedName name="_xlnm.Print_Titles" localSheetId="1">'popis blaga'!$1:$1</definedName>
  </definedNames>
  <calcPr calcId="162913"/>
</workbook>
</file>

<file path=xl/calcChain.xml><?xml version="1.0" encoding="utf-8"?>
<calcChain xmlns="http://schemas.openxmlformats.org/spreadsheetml/2006/main">
  <c r="G148" i="2" l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2" i="2"/>
  <c r="B10" i="3" l="1"/>
</calcChain>
</file>

<file path=xl/sharedStrings.xml><?xml version="1.0" encoding="utf-8"?>
<sst xmlns="http://schemas.openxmlformats.org/spreadsheetml/2006/main" count="325" uniqueCount="182">
  <si>
    <t>PLOČEVINA ČRNA S-10mm Č-1204</t>
  </si>
  <si>
    <t>KG</t>
  </si>
  <si>
    <t>PLOČEVINA ČRNA S-8mm Č-1204</t>
  </si>
  <si>
    <t>M</t>
  </si>
  <si>
    <t>LOK BREZŠIVNI 139,7 x 4 ST35.8/1 DIN2605</t>
  </si>
  <si>
    <t>KOS</t>
  </si>
  <si>
    <t>LOK VARILNI fi-88,9 x 3,2 DIN2605 ST35.8</t>
  </si>
  <si>
    <t>PRIROBNICA GRL.DN80 PN16 1.4301 DIN2633</t>
  </si>
  <si>
    <t>PRIROBNICA GRL.DN50 PN16 1.4301 DIN2633</t>
  </si>
  <si>
    <t>PRIROBNICA GRL.DN25 PN16 1.4301 DIN2633</t>
  </si>
  <si>
    <t>LOK VARILNI 88,9 x 2  PROKROM</t>
  </si>
  <si>
    <t>CEV POHIŠTVENA 40 x 40 x 3 W.R.N 1.4301</t>
  </si>
  <si>
    <t>CEV PROKRON fi  76.1 x 2</t>
  </si>
  <si>
    <t>CEV fi  114,3 x 2 WNr.1.4301</t>
  </si>
  <si>
    <t>PLOČEVINA PROKRON S- 3mm</t>
  </si>
  <si>
    <t>PLOČEVINA PROKRON 10/1.4762 S-4mm</t>
  </si>
  <si>
    <t>PLOČEVINA PROKRON S-5mm</t>
  </si>
  <si>
    <t>PLOČEVINA PROKRON 10 /1.4762  S-6mm</t>
  </si>
  <si>
    <t>PLOČEVINA PROKRON 10 /1.4762  S-8mm</t>
  </si>
  <si>
    <t>JEKLO OKROGLO fi 180mm 42CrMo4</t>
  </si>
  <si>
    <t>CEV PROKRON fi  21,3 x 1,6 W.R.N 1.4301</t>
  </si>
  <si>
    <t>CEV RF 76,1 x 2 1.4301 DIN 11850 CC</t>
  </si>
  <si>
    <t>CEV PROKRON fi 60,3 x 2 W.R.N 1.4301</t>
  </si>
  <si>
    <t>CEV fi  33,7 x 1,6 W.R.N 1.4301</t>
  </si>
  <si>
    <t>CEV PROKRON fi  26,9 x 1,6 W.R.N 1.4301</t>
  </si>
  <si>
    <t>LOK RF 76,1 x 2,0  R.F. 1.4301; 90ST.</t>
  </si>
  <si>
    <t>T-KOS FI 76,1 x 2,0 1.4301</t>
  </si>
  <si>
    <t>REDUCIRNI KOS 88,9/76,1 X 2,0 WNR 1.4301</t>
  </si>
  <si>
    <t>REDUCIRNI KOS 76,1/60,3 X 2,0 WNR 1.4301</t>
  </si>
  <si>
    <t>PRIROBNICA GRL.DN65 PN16 1.4301 DIN2633</t>
  </si>
  <si>
    <t>PRIROBNICA SLEPA DN65 PN16 WNR 1.4301</t>
  </si>
  <si>
    <t>PRIROBNICA SLEPA DN25 PN16 WNR 1.4301</t>
  </si>
  <si>
    <t>CEV FI  31,8  x 4 10CRMO910</t>
  </si>
  <si>
    <t>CEV FI 33,7 X 4 10CRMO910</t>
  </si>
  <si>
    <t>CEV FI 26,9 x 3,6 16MO3</t>
  </si>
  <si>
    <t>REDUCIRNI KOS 114,3/33,7 x 2,5 WNR1.4301</t>
  </si>
  <si>
    <t>NASTAVEK VARILNI 48,3 X 2,5 WNR1.4301</t>
  </si>
  <si>
    <t>NASTAVEK VARILNI 33,7 x 2,5 WNR1.4301</t>
  </si>
  <si>
    <t>DVOVIJAČNIK ŠESTKOTNI 1"WNR 1.4401</t>
  </si>
  <si>
    <t>HOLANDEC RAVEN 1" ZUN/NOT NAV VRN1.4401</t>
  </si>
  <si>
    <t>CEV BREZŠIVNA DN 139,7 x 4 P235GH/M</t>
  </si>
  <si>
    <t>PRIROBNICA GRL.DN100 PN16 1.4301 DIN2633</t>
  </si>
  <si>
    <t>PRIROBNICA PROSTA DN250 PN10 W.Nr 1.4301</t>
  </si>
  <si>
    <t>LOK VARILNI FI 273 x 3 W.R.N 1.4301</t>
  </si>
  <si>
    <t>CEV FI 273 X 3 W.R.N 1.4301</t>
  </si>
  <si>
    <t>PERTLA FI 273 X 3 W.Nr 1.4301</t>
  </si>
  <si>
    <t>PRIROBNICA RAVNA DN65 NP6 WNr.1.4541</t>
  </si>
  <si>
    <t>PRIROBNICA RAVNA DN80 NP10 WNr.1.4541</t>
  </si>
  <si>
    <t>PLOČEVINA 5x1000x2000mm W.Nr 1.4301</t>
  </si>
  <si>
    <t>T-KOS BREZŠIVNI FI 21,3 x 2 WNR 1.4571</t>
  </si>
  <si>
    <t>PRIROBNICA GRLATA DN40 NP16 WNR 1.4571</t>
  </si>
  <si>
    <t>PRIROBNICA GRLATA DN15 NP16 WNR 1.4571</t>
  </si>
  <si>
    <t>PRIROBNICA 2-DELNA DN40 NP16 ART N353F</t>
  </si>
  <si>
    <t>PRIROBNICA 2-DELNA DN15 NP16 ART N353F</t>
  </si>
  <si>
    <t>CEV B/Š KOTL. 219,1 x 6,3 mm ST35.8/I</t>
  </si>
  <si>
    <t>REDUCIRNI KOS 219/88,9 ST.35.8</t>
  </si>
  <si>
    <t>NAVARILNI NIPEL 1" WNR 1.403</t>
  </si>
  <si>
    <t>PLOČEVINA HARDOX 450  6mm</t>
  </si>
  <si>
    <t>PLOČEVINA HARDOX 450 12mm</t>
  </si>
  <si>
    <t>PLOČEVINA HARDOX 450 15mm</t>
  </si>
  <si>
    <t>JEKLO PROKROM  12mm BRUŠENO</t>
  </si>
  <si>
    <t>JEKLO PROKRON fi 6mm</t>
  </si>
  <si>
    <t>JEKLO OKROGLO FI14MM PROKRON10W.NR.1.462</t>
  </si>
  <si>
    <t>JEKLO OKROGLO FI10MM W.Nr.1.4762</t>
  </si>
  <si>
    <t>CEV fi  42,4 x 2  WNr.1.4301</t>
  </si>
  <si>
    <t>LOK VARILNI Φ42,4 X 2,6 90° W.NR. 1.4541</t>
  </si>
  <si>
    <t>CEV BREZŠIVNA FI 711 X 7,1 ST.37.2</t>
  </si>
  <si>
    <t>BRON PUŠA FI 320/170 CUSN14</t>
  </si>
  <si>
    <t>T-KOS FI  42,4 x 2,0 W.R.N 1.4301</t>
  </si>
  <si>
    <t>KOS REDUCIRNI 42,4/21,3 X 2 WNR. 1.4301</t>
  </si>
  <si>
    <t>REDUCIRNI KOS 42,4/33,7 x 2,0 WNR 1.4301</t>
  </si>
  <si>
    <t>PRIROBNICA RAVNA DN80 PN6 WNR. 1.4301</t>
  </si>
  <si>
    <t>PRIROBNICA SLEPA DN80 PN6 WNR. 1.4301</t>
  </si>
  <si>
    <t>CEV BŠ Φ42,4 X 2,6 W.NR. 1.4301</t>
  </si>
  <si>
    <t>NASTAVEK VAR ZUN.NAVO 60,3x2,9 WNR1.4301</t>
  </si>
  <si>
    <t>NASTAVEK VAR ZUN.NAVO 88,9x3,2 WNR1.4301</t>
  </si>
  <si>
    <t>PRIROBNICA SLEPA DN80 PN16 WNR. 1.4301</t>
  </si>
  <si>
    <t>NASTAVEK VAR ZUN.NAVOJ 1/2" WNR1.4301</t>
  </si>
  <si>
    <t>NASTAVEK VAR ZUN.NAVOJ 3/4" WNR1.4301</t>
  </si>
  <si>
    <t>NASTAVEK VAR ZUN.NAVOJ 1" WNR1.4301</t>
  </si>
  <si>
    <t>NASTAVEK VAR ZUN.NAVOJ 1 1/2" WNR1.4301</t>
  </si>
  <si>
    <t>NASTAVEK VARILNI 2 ½ " .R.N. 1.4301</t>
  </si>
  <si>
    <t>T-KOS FI  88,9 x 2,0 W.R.N 1.4301</t>
  </si>
  <si>
    <t>JEKLO OKROGLO FI 170MM W.NR.1.4057</t>
  </si>
  <si>
    <t>PLOČEVINA NERJAVEČA 2mm</t>
  </si>
  <si>
    <t>CEV ŠIVNA FI 104 X 2 WNR 1.4571</t>
  </si>
  <si>
    <t>LOK VARILNI 90 FI 104 X 2 WNR 1.4571</t>
  </si>
  <si>
    <t>PROFIL LESTVENI 30X25 INOX</t>
  </si>
  <si>
    <t>JEKLO KOTN0  40 x 40 x 4  PROKROM</t>
  </si>
  <si>
    <t>LOK BREZŠIVNI 60,3 x 2,9 ST35.8/1DIN2605</t>
  </si>
  <si>
    <t>PLOČEVINA PROKRON S-1mm W.R.N 1.4301</t>
  </si>
  <si>
    <t>CEV B/Š 33,7 x 2,6 mm  P235GH/M</t>
  </si>
  <si>
    <t>CEV POHIŠTVENA 60 x 60 x 3 W.R.N 1.4301</t>
  </si>
  <si>
    <t>PLOČEVINA NERJAVEČA 4mm W. NR 1.4301</t>
  </si>
  <si>
    <t>CEV B/Š 60,3 x 2,9 mm P235GH/M</t>
  </si>
  <si>
    <t>JEKLO PROKRON fi 30m W.Nr.1.4057</t>
  </si>
  <si>
    <t>CEV FI 44,5 X 2,9  P235GH</t>
  </si>
  <si>
    <t>JEKLO PROKRON fi  5mm RF</t>
  </si>
  <si>
    <t>JEKLO PLOŠČATO 50 x 8 W.Nr.  1.4404</t>
  </si>
  <si>
    <t>CEV B/Š 21,3 x 2 mm  P235GH/M</t>
  </si>
  <si>
    <t>OBJEMKE KOLČAKI 1/2 ”L=34MM 1.4571</t>
  </si>
  <si>
    <t>VAR.NAST.NAVOJ 1/2” WNR 1.4571 L=35MM</t>
  </si>
  <si>
    <t>JEKLO PLOŠČATO 35 x 5 W.Nr. 1.4301</t>
  </si>
  <si>
    <t>T-KOS ŠIVNI FI 54X2 WNR 1.4571</t>
  </si>
  <si>
    <t>Material</t>
  </si>
  <si>
    <t>Količina naročila</t>
  </si>
  <si>
    <t>PLOČEVINA HARDOX 450 40mm</t>
  </si>
  <si>
    <t>NASTAVEK VAR ZUN.NAVOJ 5/4" WNR1.4301</t>
  </si>
  <si>
    <t>Naziv materiala</t>
  </si>
  <si>
    <t>CEV MEDENINA 25x1,25 CuZn28Sn1 L-7205mm</t>
  </si>
  <si>
    <t>CEV BREZŠIVNA EN 10216-2 fi 31,8 x 5,6 X10CrMoVNb9-1  Tuv 3.2</t>
  </si>
  <si>
    <t>ATEST 3.1 ZA MATERIAL P235GHTC1, P265GHTC1, HII, C22.8</t>
  </si>
  <si>
    <t>ATEST 3.1 ZA NERJAVNI MATERIAL WNr 1.4301,1.4541,1.4404,1.4122</t>
  </si>
  <si>
    <t>ATEST 3.2 ZA 42CrMo4-5,10CrMo910,16Mo3</t>
  </si>
  <si>
    <t xml:space="preserve">ATEST 3.2 TUV X10CrMoVNb9-1 </t>
  </si>
  <si>
    <t>CEV MEDENINA 25x1,25 CuZn28Sn1 L-7205mm izvedba R320</t>
  </si>
  <si>
    <t>elektromagnetna kontrola po EN 1971</t>
  </si>
  <si>
    <t>preizkušanje po DIN 50911-50916-T1</t>
  </si>
  <si>
    <t>preizkušanje na 40 barov tlaka</t>
  </si>
  <si>
    <t>toleranca dolžine -0/+3mm</t>
  </si>
  <si>
    <t>toleranca premera +0/-20mm</t>
  </si>
  <si>
    <t>poreklo EU</t>
  </si>
  <si>
    <t>Atest EN 10204/3.2TUV</t>
  </si>
  <si>
    <t>cevi morajo biti zavite v folijo v lesenem zabojniku</t>
  </si>
  <si>
    <t>CEV BREZŠIVNA EN 10216-2 fi 44,5 x 4,5 X10CrMoVNb9-1  Tuv 3.2</t>
  </si>
  <si>
    <t>CEV  fi 88.9 x 12.5  15 MO3</t>
  </si>
  <si>
    <t>CEV BREZŠIVNA 21,3 x 3,6 10CRMO910 A3.2</t>
  </si>
  <si>
    <t>JEKLO VALJANO PLOŠČATO HARDOX 450  50X6000X15mm</t>
  </si>
  <si>
    <t>T KOS 267 x 6,3 ST35.8/1 DIN2615</t>
  </si>
  <si>
    <t>CEV BREZŠIVNA FI 610 X 6710 X 12,5 ST 35.8</t>
  </si>
  <si>
    <t>m</t>
  </si>
  <si>
    <t>LOK BREZŠIVNI DIN 2605 1-90-3 fi 193,7 12,5 16Mo3</t>
  </si>
  <si>
    <t>REKAPITULACIJA</t>
  </si>
  <si>
    <t>SUKCESIVNA DOBAVA KOTLOVSKEGA IN NERJAVNEGA MATERIALA</t>
  </si>
  <si>
    <t>Opis</t>
  </si>
  <si>
    <r>
      <t>Dobava kotlovskega in nerjavnega materiala</t>
    </r>
    <r>
      <rPr>
        <b/>
        <sz val="11"/>
        <rFont val="Tahoma"/>
        <family val="2"/>
        <charset val="238"/>
      </rPr>
      <t>:</t>
    </r>
  </si>
  <si>
    <t>V/Na __________________, dne ____________</t>
  </si>
  <si>
    <t>_________________________</t>
  </si>
  <si>
    <t>Žig ponudnika:</t>
  </si>
  <si>
    <t>(naziv ponudnika)</t>
  </si>
  <si>
    <t>(ime in priimek ter  podpis odgovorne osebe)</t>
  </si>
  <si>
    <t>Zap.
št.</t>
  </si>
  <si>
    <t>cena/EM
v EUR brez DDV</t>
  </si>
  <si>
    <t>skupna vrednost 
v EUR brez DDV</t>
  </si>
  <si>
    <t>SKUPAJ v EUR brez DDV za dve leti</t>
  </si>
  <si>
    <t>Enota mere</t>
  </si>
  <si>
    <t>CEV FI 88,9 X 2,6 W.R.N 1.4301</t>
  </si>
  <si>
    <t>JEKLO KOTNO PROKROM  50 x 50 x 5,0</t>
  </si>
  <si>
    <t>LOK VARILNI fi  33,7 x 2 W.R.N 1.4301</t>
  </si>
  <si>
    <t>PLOČEVINA S-60mm C60E EN 1.1221</t>
  </si>
  <si>
    <t>T-KOS VARILNI 323,9 X 8  ST.35.8</t>
  </si>
  <si>
    <t>JEKLO KOTNO  PROKROM 30 x 30 x 3,0</t>
  </si>
  <si>
    <t>LOK PROKRON fi  21,3 X 2,0 W.R.N 1.4301</t>
  </si>
  <si>
    <t>LOK PROKRON fi  26,9 X 2,0 W.R.N 1.4301</t>
  </si>
  <si>
    <t>CEV FI 57 x 4,0 10CRMO910</t>
  </si>
  <si>
    <t>CEV FI 139,7 X 2,6 W.R.N 1.4301</t>
  </si>
  <si>
    <t>CEV FI 114,3 X 2,6 W.R.N 1.4301</t>
  </si>
  <si>
    <t>CEV FI 48,3 X2,6 W.R.N 1.4301</t>
  </si>
  <si>
    <t>CEV FI 33,7 X 2,6 W.R.N 1.4301</t>
  </si>
  <si>
    <t>LOK VARILNI FI 139,7 x 2,6 W.R.N 1.4301</t>
  </si>
  <si>
    <t>LOK VARILNI PRO fi114,3x2,6 W.R.N 1.4301</t>
  </si>
  <si>
    <t>LOK VARILNI FI 88,9 x 2,6 W.R.N 1.4301</t>
  </si>
  <si>
    <t>LOK VARILNI FI 48,3 x 2,6 W.R.N 1.4301</t>
  </si>
  <si>
    <t>LOK VARILNI FI 33,7 x 2,6 W.R.N 1.4301</t>
  </si>
  <si>
    <t>T-KOS FI 139,7/139,7 X 2,6MM W.R.N1.4301</t>
  </si>
  <si>
    <t>T-KOS FI 114,3/114,3 X2,6MM W.R.N1.4301</t>
  </si>
  <si>
    <t>T-KOS FI 33,7/33,7 X 2,6MM W.R.N1.4301</t>
  </si>
  <si>
    <t>REDUCIRNI KOS 139,7/114,3x2,6 WNR1.4301</t>
  </si>
  <si>
    <t>REDUCIRNI KOS 139,7/88,9 x x2,9/2,3 WNR1.4301</t>
  </si>
  <si>
    <t>REDUCIRNI KOS 48,3/33,7 x 2,6 WNR1.4301</t>
  </si>
  <si>
    <t>REDUCIRNI KOS 114,3/88,9 x 2,6 WNR1.4301</t>
  </si>
  <si>
    <t>REDUCIRKA  139.7 x  4 /114,3 x 3,6 St. 35/8I</t>
  </si>
  <si>
    <t>T-KOS fi 48,3 x 2,0 WNr.1.4541</t>
  </si>
  <si>
    <t>LOK BREZŠIVNI FI 60,3X 2,9 WNR 1.4571</t>
  </si>
  <si>
    <t>LOK VARILNI FI 42,4 X 2,6 3D WNR. 1.4301 EN 3D = DIN 2605 1,5D</t>
  </si>
  <si>
    <t>LOK VARILNI FI 60,3 X 2,9 3D WNR. 1.4301 EN 3D = DIN 2605 1,5D</t>
  </si>
  <si>
    <t>CEV fi  60,3 x 3,0  WNr.1.4301</t>
  </si>
  <si>
    <t>LOK VARILNI 3D 219,1X5,9mm P265HG EN 3D = DIN 2605 1,5D</t>
  </si>
  <si>
    <t>CEV PRAVOKOTNA PROKRON 20 x 10 x 1,5</t>
  </si>
  <si>
    <t>LOK BREZŠIVNI DIN 2605 1-90-3 fi 244,5 x 17,5 P265GHTC1</t>
  </si>
  <si>
    <t>ŠT. JAVNEGA NAROČILA: JPE-SAL-238/22</t>
  </si>
  <si>
    <t>Skupaj za 12 mesecev
v EUR brez DDV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</si>
</sst>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#,##0.0000"/>
    <numFmt numFmtId="166" formatCode="#,##0.00_ ;\-#,##0.00\ "/>
  </numFmts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ahoma"/>
      <family val="2"/>
      <charset val="238"/>
    </font>
    <font>
      <sz val="10"/>
      <name val="Arial CE"/>
      <charset val="238"/>
    </font>
    <font>
      <sz val="1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0"/>
      <name val="Arial CE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7E6E6"/>
        <bgColor rgb="FFFFFF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</cellStyleXfs>
  <cellXfs count="41">
    <xf numFmtId="0" fontId="0" fillId="0" borderId="0" xfId="0" applyAlignment="1">
      <alignment vertical="top"/>
    </xf>
    <xf numFmtId="0" fontId="4" fillId="0" borderId="0" xfId="3"/>
    <xf numFmtId="0" fontId="5" fillId="0" borderId="0" xfId="2" applyFont="1"/>
    <xf numFmtId="0" fontId="3" fillId="0" borderId="0" xfId="3" applyFont="1" applyAlignment="1">
      <alignment vertical="center"/>
    </xf>
    <xf numFmtId="0" fontId="5" fillId="0" borderId="0" xfId="2" applyFont="1" applyAlignment="1">
      <alignment vertical="top"/>
    </xf>
    <xf numFmtId="0" fontId="5" fillId="0" borderId="0" xfId="2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3" applyFont="1"/>
    <xf numFmtId="0" fontId="5" fillId="0" borderId="4" xfId="0" applyFont="1" applyBorder="1" applyAlignment="1">
      <alignment vertical="center" wrapText="1"/>
    </xf>
    <xf numFmtId="0" fontId="5" fillId="0" borderId="0" xfId="2" applyFont="1" applyBorder="1" applyAlignment="1">
      <alignment horizontal="left"/>
    </xf>
    <xf numFmtId="0" fontId="5" fillId="0" borderId="0" xfId="2" applyFont="1" applyBorder="1"/>
    <xf numFmtId="4" fontId="5" fillId="0" borderId="0" xfId="2" applyNumberFormat="1" applyFont="1" applyAlignment="1">
      <alignment horizontal="center"/>
    </xf>
    <xf numFmtId="0" fontId="5" fillId="0" borderId="0" xfId="2" applyFont="1" applyAlignment="1">
      <alignment horizontal="left" vertical="top"/>
    </xf>
    <xf numFmtId="165" fontId="5" fillId="0" borderId="0" xfId="2" applyNumberFormat="1" applyFont="1" applyAlignment="1">
      <alignment horizontal="right"/>
    </xf>
    <xf numFmtId="166" fontId="3" fillId="0" borderId="5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4" fontId="5" fillId="0" borderId="1" xfId="0" applyNumberFormat="1" applyFont="1" applyBorder="1"/>
    <xf numFmtId="4" fontId="5" fillId="0" borderId="1" xfId="1" applyNumberFormat="1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43" fontId="3" fillId="0" borderId="8" xfId="1" applyFont="1" applyBorder="1" applyAlignment="1">
      <alignment vertical="top"/>
    </xf>
    <xf numFmtId="166" fontId="3" fillId="0" borderId="1" xfId="1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43" fontId="5" fillId="0" borderId="0" xfId="1" applyFont="1" applyAlignment="1">
      <alignment vertical="top"/>
    </xf>
    <xf numFmtId="164" fontId="5" fillId="0" borderId="0" xfId="0" applyNumberFormat="1" applyFont="1" applyAlignment="1">
      <alignment vertical="top"/>
    </xf>
    <xf numFmtId="0" fontId="3" fillId="3" borderId="1" xfId="0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3" fillId="0" borderId="0" xfId="2" applyFont="1" applyAlignment="1">
      <alignment horizontal="center" vertical="top"/>
    </xf>
    <xf numFmtId="0" fontId="6" fillId="0" borderId="0" xfId="4" applyFont="1" applyAlignment="1">
      <alignment horizontal="justify" vertical="center"/>
    </xf>
  </cellXfs>
  <cellStyles count="5">
    <cellStyle name="Navadno" xfId="0" builtinId="0"/>
    <cellStyle name="Navadno 2" xfId="3"/>
    <cellStyle name="Navadno 3" xfId="2"/>
    <cellStyle name="Navadno 4" xfId="4"/>
    <cellStyle name="Vejic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6"/>
  <sheetViews>
    <sheetView showZeros="0" tabSelected="1" zoomScale="115" zoomScaleNormal="115" workbookViewId="0"/>
  </sheetViews>
  <sheetFormatPr defaultRowHeight="14.25" x14ac:dyDescent="0.2"/>
  <cols>
    <col min="1" max="1" width="54.5703125" style="5" customWidth="1"/>
    <col min="2" max="2" width="27" style="4" customWidth="1"/>
    <col min="3" max="256" width="9.140625" style="1"/>
    <col min="257" max="257" width="54.5703125" style="1" customWidth="1"/>
    <col min="258" max="258" width="27" style="1" customWidth="1"/>
    <col min="259" max="512" width="9.140625" style="1"/>
    <col min="513" max="513" width="54.5703125" style="1" customWidth="1"/>
    <col min="514" max="514" width="27" style="1" customWidth="1"/>
    <col min="515" max="768" width="9.140625" style="1"/>
    <col min="769" max="769" width="54.5703125" style="1" customWidth="1"/>
    <col min="770" max="770" width="27" style="1" customWidth="1"/>
    <col min="771" max="1024" width="9.140625" style="1"/>
    <col min="1025" max="1025" width="54.5703125" style="1" customWidth="1"/>
    <col min="1026" max="1026" width="27" style="1" customWidth="1"/>
    <col min="1027" max="1280" width="9.140625" style="1"/>
    <col min="1281" max="1281" width="54.5703125" style="1" customWidth="1"/>
    <col min="1282" max="1282" width="27" style="1" customWidth="1"/>
    <col min="1283" max="1536" width="9.140625" style="1"/>
    <col min="1537" max="1537" width="54.5703125" style="1" customWidth="1"/>
    <col min="1538" max="1538" width="27" style="1" customWidth="1"/>
    <col min="1539" max="1792" width="9.140625" style="1"/>
    <col min="1793" max="1793" width="54.5703125" style="1" customWidth="1"/>
    <col min="1794" max="1794" width="27" style="1" customWidth="1"/>
    <col min="1795" max="2048" width="9.140625" style="1"/>
    <col min="2049" max="2049" width="54.5703125" style="1" customWidth="1"/>
    <col min="2050" max="2050" width="27" style="1" customWidth="1"/>
    <col min="2051" max="2304" width="9.140625" style="1"/>
    <col min="2305" max="2305" width="54.5703125" style="1" customWidth="1"/>
    <col min="2306" max="2306" width="27" style="1" customWidth="1"/>
    <col min="2307" max="2560" width="9.140625" style="1"/>
    <col min="2561" max="2561" width="54.5703125" style="1" customWidth="1"/>
    <col min="2562" max="2562" width="27" style="1" customWidth="1"/>
    <col min="2563" max="2816" width="9.140625" style="1"/>
    <col min="2817" max="2817" width="54.5703125" style="1" customWidth="1"/>
    <col min="2818" max="2818" width="27" style="1" customWidth="1"/>
    <col min="2819" max="3072" width="9.140625" style="1"/>
    <col min="3073" max="3073" width="54.5703125" style="1" customWidth="1"/>
    <col min="3074" max="3074" width="27" style="1" customWidth="1"/>
    <col min="3075" max="3328" width="9.140625" style="1"/>
    <col min="3329" max="3329" width="54.5703125" style="1" customWidth="1"/>
    <col min="3330" max="3330" width="27" style="1" customWidth="1"/>
    <col min="3331" max="3584" width="9.140625" style="1"/>
    <col min="3585" max="3585" width="54.5703125" style="1" customWidth="1"/>
    <col min="3586" max="3586" width="27" style="1" customWidth="1"/>
    <col min="3587" max="3840" width="9.140625" style="1"/>
    <col min="3841" max="3841" width="54.5703125" style="1" customWidth="1"/>
    <col min="3842" max="3842" width="27" style="1" customWidth="1"/>
    <col min="3843" max="4096" width="9.140625" style="1"/>
    <col min="4097" max="4097" width="54.5703125" style="1" customWidth="1"/>
    <col min="4098" max="4098" width="27" style="1" customWidth="1"/>
    <col min="4099" max="4352" width="9.140625" style="1"/>
    <col min="4353" max="4353" width="54.5703125" style="1" customWidth="1"/>
    <col min="4354" max="4354" width="27" style="1" customWidth="1"/>
    <col min="4355" max="4608" width="9.140625" style="1"/>
    <col min="4609" max="4609" width="54.5703125" style="1" customWidth="1"/>
    <col min="4610" max="4610" width="27" style="1" customWidth="1"/>
    <col min="4611" max="4864" width="9.140625" style="1"/>
    <col min="4865" max="4865" width="54.5703125" style="1" customWidth="1"/>
    <col min="4866" max="4866" width="27" style="1" customWidth="1"/>
    <col min="4867" max="5120" width="9.140625" style="1"/>
    <col min="5121" max="5121" width="54.5703125" style="1" customWidth="1"/>
    <col min="5122" max="5122" width="27" style="1" customWidth="1"/>
    <col min="5123" max="5376" width="9.140625" style="1"/>
    <col min="5377" max="5377" width="54.5703125" style="1" customWidth="1"/>
    <col min="5378" max="5378" width="27" style="1" customWidth="1"/>
    <col min="5379" max="5632" width="9.140625" style="1"/>
    <col min="5633" max="5633" width="54.5703125" style="1" customWidth="1"/>
    <col min="5634" max="5634" width="27" style="1" customWidth="1"/>
    <col min="5635" max="5888" width="9.140625" style="1"/>
    <col min="5889" max="5889" width="54.5703125" style="1" customWidth="1"/>
    <col min="5890" max="5890" width="27" style="1" customWidth="1"/>
    <col min="5891" max="6144" width="9.140625" style="1"/>
    <col min="6145" max="6145" width="54.5703125" style="1" customWidth="1"/>
    <col min="6146" max="6146" width="27" style="1" customWidth="1"/>
    <col min="6147" max="6400" width="9.140625" style="1"/>
    <col min="6401" max="6401" width="54.5703125" style="1" customWidth="1"/>
    <col min="6402" max="6402" width="27" style="1" customWidth="1"/>
    <col min="6403" max="6656" width="9.140625" style="1"/>
    <col min="6657" max="6657" width="54.5703125" style="1" customWidth="1"/>
    <col min="6658" max="6658" width="27" style="1" customWidth="1"/>
    <col min="6659" max="6912" width="9.140625" style="1"/>
    <col min="6913" max="6913" width="54.5703125" style="1" customWidth="1"/>
    <col min="6914" max="6914" width="27" style="1" customWidth="1"/>
    <col min="6915" max="7168" width="9.140625" style="1"/>
    <col min="7169" max="7169" width="54.5703125" style="1" customWidth="1"/>
    <col min="7170" max="7170" width="27" style="1" customWidth="1"/>
    <col min="7171" max="7424" width="9.140625" style="1"/>
    <col min="7425" max="7425" width="54.5703125" style="1" customWidth="1"/>
    <col min="7426" max="7426" width="27" style="1" customWidth="1"/>
    <col min="7427" max="7680" width="9.140625" style="1"/>
    <col min="7681" max="7681" width="54.5703125" style="1" customWidth="1"/>
    <col min="7682" max="7682" width="27" style="1" customWidth="1"/>
    <col min="7683" max="7936" width="9.140625" style="1"/>
    <col min="7937" max="7937" width="54.5703125" style="1" customWidth="1"/>
    <col min="7938" max="7938" width="27" style="1" customWidth="1"/>
    <col min="7939" max="8192" width="9.140625" style="1"/>
    <col min="8193" max="8193" width="54.5703125" style="1" customWidth="1"/>
    <col min="8194" max="8194" width="27" style="1" customWidth="1"/>
    <col min="8195" max="8448" width="9.140625" style="1"/>
    <col min="8449" max="8449" width="54.5703125" style="1" customWidth="1"/>
    <col min="8450" max="8450" width="27" style="1" customWidth="1"/>
    <col min="8451" max="8704" width="9.140625" style="1"/>
    <col min="8705" max="8705" width="54.5703125" style="1" customWidth="1"/>
    <col min="8706" max="8706" width="27" style="1" customWidth="1"/>
    <col min="8707" max="8960" width="9.140625" style="1"/>
    <col min="8961" max="8961" width="54.5703125" style="1" customWidth="1"/>
    <col min="8962" max="8962" width="27" style="1" customWidth="1"/>
    <col min="8963" max="9216" width="9.140625" style="1"/>
    <col min="9217" max="9217" width="54.5703125" style="1" customWidth="1"/>
    <col min="9218" max="9218" width="27" style="1" customWidth="1"/>
    <col min="9219" max="9472" width="9.140625" style="1"/>
    <col min="9473" max="9473" width="54.5703125" style="1" customWidth="1"/>
    <col min="9474" max="9474" width="27" style="1" customWidth="1"/>
    <col min="9475" max="9728" width="9.140625" style="1"/>
    <col min="9729" max="9729" width="54.5703125" style="1" customWidth="1"/>
    <col min="9730" max="9730" width="27" style="1" customWidth="1"/>
    <col min="9731" max="9984" width="9.140625" style="1"/>
    <col min="9985" max="9985" width="54.5703125" style="1" customWidth="1"/>
    <col min="9986" max="9986" width="27" style="1" customWidth="1"/>
    <col min="9987" max="10240" width="9.140625" style="1"/>
    <col min="10241" max="10241" width="54.5703125" style="1" customWidth="1"/>
    <col min="10242" max="10242" width="27" style="1" customWidth="1"/>
    <col min="10243" max="10496" width="9.140625" style="1"/>
    <col min="10497" max="10497" width="54.5703125" style="1" customWidth="1"/>
    <col min="10498" max="10498" width="27" style="1" customWidth="1"/>
    <col min="10499" max="10752" width="9.140625" style="1"/>
    <col min="10753" max="10753" width="54.5703125" style="1" customWidth="1"/>
    <col min="10754" max="10754" width="27" style="1" customWidth="1"/>
    <col min="10755" max="11008" width="9.140625" style="1"/>
    <col min="11009" max="11009" width="54.5703125" style="1" customWidth="1"/>
    <col min="11010" max="11010" width="27" style="1" customWidth="1"/>
    <col min="11011" max="11264" width="9.140625" style="1"/>
    <col min="11265" max="11265" width="54.5703125" style="1" customWidth="1"/>
    <col min="11266" max="11266" width="27" style="1" customWidth="1"/>
    <col min="11267" max="11520" width="9.140625" style="1"/>
    <col min="11521" max="11521" width="54.5703125" style="1" customWidth="1"/>
    <col min="11522" max="11522" width="27" style="1" customWidth="1"/>
    <col min="11523" max="11776" width="9.140625" style="1"/>
    <col min="11777" max="11777" width="54.5703125" style="1" customWidth="1"/>
    <col min="11778" max="11778" width="27" style="1" customWidth="1"/>
    <col min="11779" max="12032" width="9.140625" style="1"/>
    <col min="12033" max="12033" width="54.5703125" style="1" customWidth="1"/>
    <col min="12034" max="12034" width="27" style="1" customWidth="1"/>
    <col min="12035" max="12288" width="9.140625" style="1"/>
    <col min="12289" max="12289" width="54.5703125" style="1" customWidth="1"/>
    <col min="12290" max="12290" width="27" style="1" customWidth="1"/>
    <col min="12291" max="12544" width="9.140625" style="1"/>
    <col min="12545" max="12545" width="54.5703125" style="1" customWidth="1"/>
    <col min="12546" max="12546" width="27" style="1" customWidth="1"/>
    <col min="12547" max="12800" width="9.140625" style="1"/>
    <col min="12801" max="12801" width="54.5703125" style="1" customWidth="1"/>
    <col min="12802" max="12802" width="27" style="1" customWidth="1"/>
    <col min="12803" max="13056" width="9.140625" style="1"/>
    <col min="13057" max="13057" width="54.5703125" style="1" customWidth="1"/>
    <col min="13058" max="13058" width="27" style="1" customWidth="1"/>
    <col min="13059" max="13312" width="9.140625" style="1"/>
    <col min="13313" max="13313" width="54.5703125" style="1" customWidth="1"/>
    <col min="13314" max="13314" width="27" style="1" customWidth="1"/>
    <col min="13315" max="13568" width="9.140625" style="1"/>
    <col min="13569" max="13569" width="54.5703125" style="1" customWidth="1"/>
    <col min="13570" max="13570" width="27" style="1" customWidth="1"/>
    <col min="13571" max="13824" width="9.140625" style="1"/>
    <col min="13825" max="13825" width="54.5703125" style="1" customWidth="1"/>
    <col min="13826" max="13826" width="27" style="1" customWidth="1"/>
    <col min="13827" max="14080" width="9.140625" style="1"/>
    <col min="14081" max="14081" width="54.5703125" style="1" customWidth="1"/>
    <col min="14082" max="14082" width="27" style="1" customWidth="1"/>
    <col min="14083" max="14336" width="9.140625" style="1"/>
    <col min="14337" max="14337" width="54.5703125" style="1" customWidth="1"/>
    <col min="14338" max="14338" width="27" style="1" customWidth="1"/>
    <col min="14339" max="14592" width="9.140625" style="1"/>
    <col min="14593" max="14593" width="54.5703125" style="1" customWidth="1"/>
    <col min="14594" max="14594" width="27" style="1" customWidth="1"/>
    <col min="14595" max="14848" width="9.140625" style="1"/>
    <col min="14849" max="14849" width="54.5703125" style="1" customWidth="1"/>
    <col min="14850" max="14850" width="27" style="1" customWidth="1"/>
    <col min="14851" max="15104" width="9.140625" style="1"/>
    <col min="15105" max="15105" width="54.5703125" style="1" customWidth="1"/>
    <col min="15106" max="15106" width="27" style="1" customWidth="1"/>
    <col min="15107" max="15360" width="9.140625" style="1"/>
    <col min="15361" max="15361" width="54.5703125" style="1" customWidth="1"/>
    <col min="15362" max="15362" width="27" style="1" customWidth="1"/>
    <col min="15363" max="15616" width="9.140625" style="1"/>
    <col min="15617" max="15617" width="54.5703125" style="1" customWidth="1"/>
    <col min="15618" max="15618" width="27" style="1" customWidth="1"/>
    <col min="15619" max="15872" width="9.140625" style="1"/>
    <col min="15873" max="15873" width="54.5703125" style="1" customWidth="1"/>
    <col min="15874" max="15874" width="27" style="1" customWidth="1"/>
    <col min="15875" max="16128" width="9.140625" style="1"/>
    <col min="16129" max="16129" width="54.5703125" style="1" customWidth="1"/>
    <col min="16130" max="16130" width="27" style="1" customWidth="1"/>
    <col min="16131" max="16384" width="9.140625" style="1"/>
  </cols>
  <sheetData>
    <row r="2" spans="1:2" x14ac:dyDescent="0.2">
      <c r="A2" s="39" t="s">
        <v>132</v>
      </c>
      <c r="B2" s="39"/>
    </row>
    <row r="4" spans="1:2" x14ac:dyDescent="0.2">
      <c r="A4" s="2" t="s">
        <v>180</v>
      </c>
      <c r="B4" s="2"/>
    </row>
    <row r="5" spans="1:2" x14ac:dyDescent="0.2">
      <c r="A5" s="2"/>
      <c r="B5" s="2"/>
    </row>
    <row r="6" spans="1:2" ht="28.5" customHeight="1" x14ac:dyDescent="0.2">
      <c r="A6" s="40" t="s">
        <v>133</v>
      </c>
      <c r="B6" s="40"/>
    </row>
    <row r="7" spans="1:2" x14ac:dyDescent="0.2">
      <c r="A7" s="3"/>
    </row>
    <row r="8" spans="1:2" ht="15.75" customHeight="1" thickBot="1" x14ac:dyDescent="0.25"/>
    <row r="9" spans="1:2" s="8" customFormat="1" ht="57" customHeight="1" thickBot="1" x14ac:dyDescent="0.25">
      <c r="A9" s="6" t="s">
        <v>134</v>
      </c>
      <c r="B9" s="7" t="s">
        <v>181</v>
      </c>
    </row>
    <row r="10" spans="1:2" s="8" customFormat="1" ht="57" customHeight="1" thickBot="1" x14ac:dyDescent="0.25">
      <c r="A10" s="9" t="s">
        <v>135</v>
      </c>
      <c r="B10" s="15">
        <f>+'popis blaga'!G148</f>
        <v>0</v>
      </c>
    </row>
    <row r="12" spans="1:2" x14ac:dyDescent="0.2">
      <c r="A12" s="2"/>
      <c r="B12" s="2"/>
    </row>
    <row r="13" spans="1:2" x14ac:dyDescent="0.2">
      <c r="A13" s="10"/>
      <c r="B13" s="11"/>
    </row>
    <row r="14" spans="1:2" x14ac:dyDescent="0.2">
      <c r="A14" s="4" t="s">
        <v>136</v>
      </c>
      <c r="B14" s="12"/>
    </row>
    <row r="15" spans="1:2" x14ac:dyDescent="0.2">
      <c r="A15" s="13"/>
      <c r="B15" s="12"/>
    </row>
    <row r="16" spans="1:2" x14ac:dyDescent="0.2">
      <c r="A16" s="13"/>
      <c r="B16" s="12"/>
    </row>
    <row r="17" spans="1:2" x14ac:dyDescent="0.2">
      <c r="A17" s="13"/>
      <c r="B17" s="12"/>
    </row>
    <row r="18" spans="1:2" x14ac:dyDescent="0.2">
      <c r="A18" s="13"/>
      <c r="B18" s="14" t="s">
        <v>137</v>
      </c>
    </row>
    <row r="19" spans="1:2" x14ac:dyDescent="0.2">
      <c r="A19" s="13" t="s">
        <v>138</v>
      </c>
      <c r="B19" s="14" t="s">
        <v>139</v>
      </c>
    </row>
    <row r="20" spans="1:2" x14ac:dyDescent="0.2">
      <c r="A20" s="13"/>
      <c r="B20" s="14"/>
    </row>
    <row r="21" spans="1:2" x14ac:dyDescent="0.2">
      <c r="A21" s="13"/>
      <c r="B21" s="14"/>
    </row>
    <row r="22" spans="1:2" x14ac:dyDescent="0.2">
      <c r="A22" s="13"/>
      <c r="B22" s="14"/>
    </row>
    <row r="23" spans="1:2" x14ac:dyDescent="0.2">
      <c r="A23" s="13"/>
      <c r="B23" s="14" t="s">
        <v>137</v>
      </c>
    </row>
    <row r="24" spans="1:2" x14ac:dyDescent="0.2">
      <c r="A24" s="4"/>
      <c r="B24" s="14" t="s">
        <v>140</v>
      </c>
    </row>
    <row r="25" spans="1:2" x14ac:dyDescent="0.2">
      <c r="A25" s="2"/>
      <c r="B25" s="2"/>
    </row>
    <row r="26" spans="1:2" x14ac:dyDescent="0.2">
      <c r="A26" s="2"/>
      <c r="B26" s="2"/>
    </row>
  </sheetData>
  <mergeCells count="2">
    <mergeCell ref="A2:B2"/>
    <mergeCell ref="A6:B6"/>
  </mergeCells>
  <pageMargins left="0.98425196850393704" right="0.70866141732283472" top="0.74803149606299213" bottom="0.74803149606299213" header="0.31496062992125984" footer="0.31496062992125984"/>
  <pageSetup paperSize="9" orientation="portrait" r:id="rId1"/>
  <headerFooter>
    <oddFooter>&amp;L&amp;F&amp;CStran &amp;P od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workbookViewId="0"/>
  </sheetViews>
  <sheetFormatPr defaultRowHeight="14.25" x14ac:dyDescent="0.2"/>
  <cols>
    <col min="1" max="1" width="6.140625" style="32" customWidth="1"/>
    <col min="2" max="2" width="10" style="32" bestFit="1" customWidth="1"/>
    <col min="3" max="3" width="59.28515625" style="32" customWidth="1"/>
    <col min="4" max="4" width="10" style="32" bestFit="1" customWidth="1"/>
    <col min="5" max="5" width="10" style="33" bestFit="1" customWidth="1"/>
    <col min="6" max="6" width="19" style="34" customWidth="1"/>
    <col min="7" max="7" width="19.85546875" style="34" customWidth="1"/>
    <col min="8" max="16384" width="9.140625" style="32"/>
  </cols>
  <sheetData>
    <row r="1" spans="1:8" ht="28.5" x14ac:dyDescent="0.2">
      <c r="A1" s="16" t="s">
        <v>141</v>
      </c>
      <c r="B1" s="17" t="s">
        <v>104</v>
      </c>
      <c r="C1" s="17" t="s">
        <v>108</v>
      </c>
      <c r="D1" s="18" t="s">
        <v>105</v>
      </c>
      <c r="E1" s="19" t="s">
        <v>145</v>
      </c>
      <c r="F1" s="20" t="s">
        <v>142</v>
      </c>
      <c r="G1" s="20" t="s">
        <v>143</v>
      </c>
    </row>
    <row r="2" spans="1:8" x14ac:dyDescent="0.2">
      <c r="A2" s="21">
        <v>1</v>
      </c>
      <c r="B2" s="21">
        <v>3009812</v>
      </c>
      <c r="C2" s="21" t="s">
        <v>0</v>
      </c>
      <c r="D2" s="22">
        <v>500</v>
      </c>
      <c r="E2" s="21" t="s">
        <v>1</v>
      </c>
      <c r="F2" s="23"/>
      <c r="G2" s="24">
        <f>+D2*F2</f>
        <v>0</v>
      </c>
      <c r="H2" s="35"/>
    </row>
    <row r="3" spans="1:8" x14ac:dyDescent="0.2">
      <c r="A3" s="21">
        <v>2</v>
      </c>
      <c r="B3" s="21">
        <v>3015568</v>
      </c>
      <c r="C3" s="21" t="s">
        <v>2</v>
      </c>
      <c r="D3" s="22">
        <v>741</v>
      </c>
      <c r="E3" s="21" t="s">
        <v>1</v>
      </c>
      <c r="F3" s="23"/>
      <c r="G3" s="24">
        <f t="shared" ref="G3:G66" si="0">+D3*F3</f>
        <v>0</v>
      </c>
      <c r="H3" s="35"/>
    </row>
    <row r="4" spans="1:8" x14ac:dyDescent="0.2">
      <c r="A4" s="21">
        <v>3</v>
      </c>
      <c r="B4" s="21">
        <v>3017768</v>
      </c>
      <c r="C4" s="21" t="s">
        <v>146</v>
      </c>
      <c r="D4" s="22">
        <v>12</v>
      </c>
      <c r="E4" s="21" t="s">
        <v>3</v>
      </c>
      <c r="F4" s="23"/>
      <c r="G4" s="24">
        <f t="shared" si="0"/>
        <v>0</v>
      </c>
      <c r="H4" s="35"/>
    </row>
    <row r="5" spans="1:8" x14ac:dyDescent="0.2">
      <c r="A5" s="21">
        <v>4</v>
      </c>
      <c r="B5" s="21">
        <v>3017229</v>
      </c>
      <c r="C5" s="21" t="s">
        <v>4</v>
      </c>
      <c r="D5" s="22">
        <v>10</v>
      </c>
      <c r="E5" s="21" t="s">
        <v>5</v>
      </c>
      <c r="F5" s="23"/>
      <c r="G5" s="24">
        <f t="shared" si="0"/>
        <v>0</v>
      </c>
      <c r="H5" s="35"/>
    </row>
    <row r="6" spans="1:8" x14ac:dyDescent="0.2">
      <c r="A6" s="21">
        <v>5</v>
      </c>
      <c r="B6" s="21">
        <v>3015659</v>
      </c>
      <c r="C6" s="21" t="s">
        <v>6</v>
      </c>
      <c r="D6" s="22">
        <v>14</v>
      </c>
      <c r="E6" s="21" t="s">
        <v>5</v>
      </c>
      <c r="F6" s="23"/>
      <c r="G6" s="24">
        <f t="shared" si="0"/>
        <v>0</v>
      </c>
      <c r="H6" s="35"/>
    </row>
    <row r="7" spans="1:8" x14ac:dyDescent="0.2">
      <c r="A7" s="21">
        <v>6</v>
      </c>
      <c r="B7" s="21">
        <v>3010019</v>
      </c>
      <c r="C7" s="21" t="s">
        <v>7</v>
      </c>
      <c r="D7" s="22">
        <v>16</v>
      </c>
      <c r="E7" s="21" t="s">
        <v>5</v>
      </c>
      <c r="F7" s="23"/>
      <c r="G7" s="24">
        <f t="shared" si="0"/>
        <v>0</v>
      </c>
      <c r="H7" s="35"/>
    </row>
    <row r="8" spans="1:8" x14ac:dyDescent="0.2">
      <c r="A8" s="21">
        <v>7</v>
      </c>
      <c r="B8" s="21">
        <v>3017773</v>
      </c>
      <c r="C8" s="21" t="s">
        <v>8</v>
      </c>
      <c r="D8" s="22">
        <v>9</v>
      </c>
      <c r="E8" s="21" t="s">
        <v>5</v>
      </c>
      <c r="F8" s="23"/>
      <c r="G8" s="24">
        <f t="shared" si="0"/>
        <v>0</v>
      </c>
      <c r="H8" s="35"/>
    </row>
    <row r="9" spans="1:8" x14ac:dyDescent="0.2">
      <c r="A9" s="21">
        <v>8</v>
      </c>
      <c r="B9" s="21">
        <v>3013437</v>
      </c>
      <c r="C9" s="21" t="s">
        <v>9</v>
      </c>
      <c r="D9" s="22">
        <v>8</v>
      </c>
      <c r="E9" s="21" t="s">
        <v>5</v>
      </c>
      <c r="F9" s="23"/>
      <c r="G9" s="24">
        <f t="shared" si="0"/>
        <v>0</v>
      </c>
      <c r="H9" s="35"/>
    </row>
    <row r="10" spans="1:8" x14ac:dyDescent="0.2">
      <c r="A10" s="21">
        <v>9</v>
      </c>
      <c r="B10" s="21">
        <v>3020339</v>
      </c>
      <c r="C10" s="21" t="s">
        <v>10</v>
      </c>
      <c r="D10" s="22">
        <v>20</v>
      </c>
      <c r="E10" s="21" t="s">
        <v>5</v>
      </c>
      <c r="F10" s="23"/>
      <c r="G10" s="24">
        <f t="shared" si="0"/>
        <v>0</v>
      </c>
      <c r="H10" s="35"/>
    </row>
    <row r="11" spans="1:8" x14ac:dyDescent="0.2">
      <c r="A11" s="21">
        <v>10</v>
      </c>
      <c r="B11" s="21">
        <v>3008603</v>
      </c>
      <c r="C11" s="21" t="s">
        <v>147</v>
      </c>
      <c r="D11" s="22">
        <v>200</v>
      </c>
      <c r="E11" s="21" t="s">
        <v>1</v>
      </c>
      <c r="F11" s="23"/>
      <c r="G11" s="24">
        <f t="shared" si="0"/>
        <v>0</v>
      </c>
      <c r="H11" s="35"/>
    </row>
    <row r="12" spans="1:8" x14ac:dyDescent="0.2">
      <c r="A12" s="21">
        <v>11</v>
      </c>
      <c r="B12" s="21">
        <v>3016800</v>
      </c>
      <c r="C12" s="21" t="s">
        <v>11</v>
      </c>
      <c r="D12" s="22">
        <v>12</v>
      </c>
      <c r="E12" s="21" t="s">
        <v>3</v>
      </c>
      <c r="F12" s="23"/>
      <c r="G12" s="24">
        <f t="shared" si="0"/>
        <v>0</v>
      </c>
      <c r="H12" s="35"/>
    </row>
    <row r="13" spans="1:8" x14ac:dyDescent="0.2">
      <c r="A13" s="21">
        <v>12</v>
      </c>
      <c r="B13" s="21">
        <v>3013431</v>
      </c>
      <c r="C13" s="21" t="s">
        <v>148</v>
      </c>
      <c r="D13" s="22">
        <v>35</v>
      </c>
      <c r="E13" s="21" t="s">
        <v>5</v>
      </c>
      <c r="F13" s="23"/>
      <c r="G13" s="24">
        <f t="shared" si="0"/>
        <v>0</v>
      </c>
      <c r="H13" s="35"/>
    </row>
    <row r="14" spans="1:8" x14ac:dyDescent="0.2">
      <c r="A14" s="21">
        <v>13</v>
      </c>
      <c r="B14" s="21">
        <v>3014966</v>
      </c>
      <c r="C14" s="21" t="s">
        <v>149</v>
      </c>
      <c r="D14" s="22">
        <v>250</v>
      </c>
      <c r="E14" s="21" t="s">
        <v>1</v>
      </c>
      <c r="F14" s="23"/>
      <c r="G14" s="24">
        <f t="shared" si="0"/>
        <v>0</v>
      </c>
      <c r="H14" s="35"/>
    </row>
    <row r="15" spans="1:8" x14ac:dyDescent="0.2">
      <c r="A15" s="21">
        <v>14</v>
      </c>
      <c r="B15" s="21">
        <v>3008183</v>
      </c>
      <c r="C15" s="21" t="s">
        <v>12</v>
      </c>
      <c r="D15" s="22">
        <v>42</v>
      </c>
      <c r="E15" s="21" t="s">
        <v>3</v>
      </c>
      <c r="F15" s="23"/>
      <c r="G15" s="24">
        <f t="shared" si="0"/>
        <v>0</v>
      </c>
      <c r="H15" s="35"/>
    </row>
    <row r="16" spans="1:8" x14ac:dyDescent="0.2">
      <c r="A16" s="21">
        <v>15</v>
      </c>
      <c r="B16" s="21">
        <v>3013990</v>
      </c>
      <c r="C16" s="21" t="s">
        <v>13</v>
      </c>
      <c r="D16" s="22">
        <v>6</v>
      </c>
      <c r="E16" s="21" t="s">
        <v>3</v>
      </c>
      <c r="F16" s="23"/>
      <c r="G16" s="24">
        <f t="shared" si="0"/>
        <v>0</v>
      </c>
      <c r="H16" s="35"/>
    </row>
    <row r="17" spans="1:8" x14ac:dyDescent="0.2">
      <c r="A17" s="21">
        <v>16</v>
      </c>
      <c r="B17" s="21">
        <v>3000642</v>
      </c>
      <c r="C17" s="21" t="s">
        <v>93</v>
      </c>
      <c r="D17" s="22">
        <v>128</v>
      </c>
      <c r="E17" s="21" t="s">
        <v>1</v>
      </c>
      <c r="F17" s="23"/>
      <c r="G17" s="24">
        <f t="shared" si="0"/>
        <v>0</v>
      </c>
      <c r="H17" s="35"/>
    </row>
    <row r="18" spans="1:8" x14ac:dyDescent="0.2">
      <c r="A18" s="21">
        <v>17</v>
      </c>
      <c r="B18" s="21">
        <v>3009831</v>
      </c>
      <c r="C18" s="21" t="s">
        <v>14</v>
      </c>
      <c r="D18" s="22">
        <v>240</v>
      </c>
      <c r="E18" s="21" t="s">
        <v>1</v>
      </c>
      <c r="F18" s="23"/>
      <c r="G18" s="24">
        <f t="shared" si="0"/>
        <v>0</v>
      </c>
      <c r="H18" s="35"/>
    </row>
    <row r="19" spans="1:8" x14ac:dyDescent="0.2">
      <c r="A19" s="21">
        <v>18</v>
      </c>
      <c r="B19" s="21">
        <v>3009828</v>
      </c>
      <c r="C19" s="21" t="s">
        <v>15</v>
      </c>
      <c r="D19" s="22">
        <v>150</v>
      </c>
      <c r="E19" s="21" t="s">
        <v>1</v>
      </c>
      <c r="F19" s="23"/>
      <c r="G19" s="24">
        <f t="shared" si="0"/>
        <v>0</v>
      </c>
      <c r="H19" s="35"/>
    </row>
    <row r="20" spans="1:8" x14ac:dyDescent="0.2">
      <c r="A20" s="21">
        <v>19</v>
      </c>
      <c r="B20" s="21">
        <v>3009832</v>
      </c>
      <c r="C20" s="21" t="s">
        <v>16</v>
      </c>
      <c r="D20" s="22">
        <v>200</v>
      </c>
      <c r="E20" s="21" t="s">
        <v>1</v>
      </c>
      <c r="F20" s="23"/>
      <c r="G20" s="24">
        <f t="shared" si="0"/>
        <v>0</v>
      </c>
      <c r="H20" s="35"/>
    </row>
    <row r="21" spans="1:8" x14ac:dyDescent="0.2">
      <c r="A21" s="21">
        <v>20</v>
      </c>
      <c r="B21" s="21">
        <v>3009827</v>
      </c>
      <c r="C21" s="21" t="s">
        <v>17</v>
      </c>
      <c r="D21" s="22">
        <v>200</v>
      </c>
      <c r="E21" s="21" t="s">
        <v>1</v>
      </c>
      <c r="F21" s="23"/>
      <c r="G21" s="24">
        <f t="shared" si="0"/>
        <v>0</v>
      </c>
      <c r="H21" s="35"/>
    </row>
    <row r="22" spans="1:8" x14ac:dyDescent="0.2">
      <c r="A22" s="21">
        <v>21</v>
      </c>
      <c r="B22" s="21">
        <v>3012700</v>
      </c>
      <c r="C22" s="21" t="s">
        <v>18</v>
      </c>
      <c r="D22" s="22">
        <v>200</v>
      </c>
      <c r="E22" s="21" t="s">
        <v>1</v>
      </c>
      <c r="F22" s="23"/>
      <c r="G22" s="24">
        <f t="shared" si="0"/>
        <v>0</v>
      </c>
      <c r="H22" s="35"/>
    </row>
    <row r="23" spans="1:8" x14ac:dyDescent="0.2">
      <c r="A23" s="21">
        <v>22</v>
      </c>
      <c r="B23" s="21">
        <v>3021833</v>
      </c>
      <c r="C23" s="21" t="s">
        <v>150</v>
      </c>
      <c r="D23" s="22">
        <v>3</v>
      </c>
      <c r="E23" s="21" t="s">
        <v>5</v>
      </c>
      <c r="F23" s="23"/>
      <c r="G23" s="24">
        <f t="shared" si="0"/>
        <v>0</v>
      </c>
      <c r="H23" s="35"/>
    </row>
    <row r="24" spans="1:8" x14ac:dyDescent="0.2">
      <c r="A24" s="21">
        <v>23</v>
      </c>
      <c r="B24" s="21">
        <v>3022955</v>
      </c>
      <c r="C24" s="21" t="s">
        <v>19</v>
      </c>
      <c r="D24" s="22">
        <v>200</v>
      </c>
      <c r="E24" s="21" t="s">
        <v>1</v>
      </c>
      <c r="F24" s="23"/>
      <c r="G24" s="24">
        <f t="shared" si="0"/>
        <v>0</v>
      </c>
      <c r="H24" s="35"/>
    </row>
    <row r="25" spans="1:8" x14ac:dyDescent="0.2">
      <c r="A25" s="21">
        <v>24</v>
      </c>
      <c r="B25" s="21">
        <v>3008600</v>
      </c>
      <c r="C25" s="21" t="s">
        <v>151</v>
      </c>
      <c r="D25" s="22">
        <v>225</v>
      </c>
      <c r="E25" s="21" t="s">
        <v>1</v>
      </c>
      <c r="F25" s="23"/>
      <c r="G25" s="24">
        <f t="shared" si="0"/>
        <v>0</v>
      </c>
      <c r="H25" s="35"/>
    </row>
    <row r="26" spans="1:8" x14ac:dyDescent="0.2">
      <c r="A26" s="21">
        <v>25</v>
      </c>
      <c r="B26" s="21">
        <v>3013501</v>
      </c>
      <c r="C26" s="21" t="s">
        <v>20</v>
      </c>
      <c r="D26" s="22">
        <v>54</v>
      </c>
      <c r="E26" s="21" t="s">
        <v>3</v>
      </c>
      <c r="F26" s="23"/>
      <c r="G26" s="24">
        <f t="shared" si="0"/>
        <v>0</v>
      </c>
      <c r="H26" s="35"/>
    </row>
    <row r="27" spans="1:8" x14ac:dyDescent="0.2">
      <c r="A27" s="21">
        <v>26</v>
      </c>
      <c r="B27" s="21">
        <v>3013502</v>
      </c>
      <c r="C27" s="21" t="s">
        <v>152</v>
      </c>
      <c r="D27" s="22">
        <v>15</v>
      </c>
      <c r="E27" s="21" t="s">
        <v>5</v>
      </c>
      <c r="F27" s="23"/>
      <c r="G27" s="24">
        <f t="shared" si="0"/>
        <v>0</v>
      </c>
      <c r="H27" s="35"/>
    </row>
    <row r="28" spans="1:8" x14ac:dyDescent="0.2">
      <c r="A28" s="21">
        <v>27</v>
      </c>
      <c r="B28" s="21">
        <v>3007399</v>
      </c>
      <c r="C28" s="21" t="s">
        <v>21</v>
      </c>
      <c r="D28" s="22">
        <v>30</v>
      </c>
      <c r="E28" s="21" t="s">
        <v>3</v>
      </c>
      <c r="F28" s="23"/>
      <c r="G28" s="24">
        <f t="shared" si="0"/>
        <v>0</v>
      </c>
      <c r="H28" s="35"/>
    </row>
    <row r="29" spans="1:8" x14ac:dyDescent="0.2">
      <c r="A29" s="21">
        <v>28</v>
      </c>
      <c r="B29" s="21">
        <v>3020210</v>
      </c>
      <c r="C29" s="21" t="s">
        <v>22</v>
      </c>
      <c r="D29" s="22">
        <v>36</v>
      </c>
      <c r="E29" s="21" t="s">
        <v>3</v>
      </c>
      <c r="F29" s="23"/>
      <c r="G29" s="24">
        <f t="shared" si="0"/>
        <v>0</v>
      </c>
      <c r="H29" s="35"/>
    </row>
    <row r="30" spans="1:8" x14ac:dyDescent="0.2">
      <c r="A30" s="21">
        <v>29</v>
      </c>
      <c r="B30" s="21">
        <v>3013438</v>
      </c>
      <c r="C30" s="21" t="s">
        <v>23</v>
      </c>
      <c r="D30" s="22">
        <v>12</v>
      </c>
      <c r="E30" s="21" t="s">
        <v>3</v>
      </c>
      <c r="F30" s="23"/>
      <c r="G30" s="24">
        <f t="shared" si="0"/>
        <v>0</v>
      </c>
      <c r="H30" s="35"/>
    </row>
    <row r="31" spans="1:8" x14ac:dyDescent="0.2">
      <c r="A31" s="21">
        <v>30</v>
      </c>
      <c r="B31" s="21">
        <v>3013504</v>
      </c>
      <c r="C31" s="21" t="s">
        <v>24</v>
      </c>
      <c r="D31" s="22">
        <v>100</v>
      </c>
      <c r="E31" s="21" t="s">
        <v>3</v>
      </c>
      <c r="F31" s="23"/>
      <c r="G31" s="24">
        <f t="shared" si="0"/>
        <v>0</v>
      </c>
      <c r="H31" s="35"/>
    </row>
    <row r="32" spans="1:8" x14ac:dyDescent="0.2">
      <c r="A32" s="21">
        <v>31</v>
      </c>
      <c r="B32" s="21">
        <v>3007401</v>
      </c>
      <c r="C32" s="21" t="s">
        <v>25</v>
      </c>
      <c r="D32" s="22">
        <v>20</v>
      </c>
      <c r="E32" s="21" t="s">
        <v>5</v>
      </c>
      <c r="F32" s="23"/>
      <c r="G32" s="24">
        <f t="shared" si="0"/>
        <v>0</v>
      </c>
      <c r="H32" s="35"/>
    </row>
    <row r="33" spans="1:8" x14ac:dyDescent="0.2">
      <c r="A33" s="21">
        <v>32</v>
      </c>
      <c r="B33" s="21">
        <v>3013505</v>
      </c>
      <c r="C33" s="21" t="s">
        <v>153</v>
      </c>
      <c r="D33" s="22">
        <v>10</v>
      </c>
      <c r="E33" s="21" t="s">
        <v>5</v>
      </c>
      <c r="F33" s="23"/>
      <c r="G33" s="24">
        <f t="shared" si="0"/>
        <v>0</v>
      </c>
      <c r="H33" s="35"/>
    </row>
    <row r="34" spans="1:8" x14ac:dyDescent="0.2">
      <c r="A34" s="21">
        <v>33</v>
      </c>
      <c r="B34" s="21">
        <v>3007553</v>
      </c>
      <c r="C34" s="21" t="s">
        <v>26</v>
      </c>
      <c r="D34" s="22">
        <v>2</v>
      </c>
      <c r="E34" s="21" t="s">
        <v>5</v>
      </c>
      <c r="F34" s="23"/>
      <c r="G34" s="24">
        <f t="shared" si="0"/>
        <v>0</v>
      </c>
      <c r="H34" s="35"/>
    </row>
    <row r="35" spans="1:8" x14ac:dyDescent="0.2">
      <c r="A35" s="21">
        <v>34</v>
      </c>
      <c r="B35" s="21">
        <v>3023234</v>
      </c>
      <c r="C35" s="21" t="s">
        <v>27</v>
      </c>
      <c r="D35" s="22">
        <v>3</v>
      </c>
      <c r="E35" s="21" t="s">
        <v>5</v>
      </c>
      <c r="F35" s="23"/>
      <c r="G35" s="24">
        <f t="shared" si="0"/>
        <v>0</v>
      </c>
      <c r="H35" s="35"/>
    </row>
    <row r="36" spans="1:8" x14ac:dyDescent="0.2">
      <c r="A36" s="21">
        <v>35</v>
      </c>
      <c r="B36" s="21">
        <v>3023235</v>
      </c>
      <c r="C36" s="21" t="s">
        <v>28</v>
      </c>
      <c r="D36" s="22">
        <v>3</v>
      </c>
      <c r="E36" s="21" t="s">
        <v>5</v>
      </c>
      <c r="F36" s="23"/>
      <c r="G36" s="24">
        <f t="shared" si="0"/>
        <v>0</v>
      </c>
      <c r="H36" s="35"/>
    </row>
    <row r="37" spans="1:8" x14ac:dyDescent="0.2">
      <c r="A37" s="21">
        <v>36</v>
      </c>
      <c r="B37" s="21">
        <v>3010021</v>
      </c>
      <c r="C37" s="21" t="s">
        <v>29</v>
      </c>
      <c r="D37" s="22">
        <v>45</v>
      </c>
      <c r="E37" s="21" t="s">
        <v>5</v>
      </c>
      <c r="F37" s="23"/>
      <c r="G37" s="24">
        <f t="shared" si="0"/>
        <v>0</v>
      </c>
      <c r="H37" s="35"/>
    </row>
    <row r="38" spans="1:8" x14ac:dyDescent="0.2">
      <c r="A38" s="21">
        <v>37</v>
      </c>
      <c r="B38" s="21">
        <v>3023266</v>
      </c>
      <c r="C38" s="21" t="s">
        <v>30</v>
      </c>
      <c r="D38" s="22">
        <v>10</v>
      </c>
      <c r="E38" s="21" t="s">
        <v>5</v>
      </c>
      <c r="F38" s="23"/>
      <c r="G38" s="24">
        <f t="shared" si="0"/>
        <v>0</v>
      </c>
      <c r="H38" s="35"/>
    </row>
    <row r="39" spans="1:8" x14ac:dyDescent="0.2">
      <c r="A39" s="21">
        <v>38</v>
      </c>
      <c r="B39" s="21">
        <v>3023267</v>
      </c>
      <c r="C39" s="21" t="s">
        <v>31</v>
      </c>
      <c r="D39" s="22">
        <v>10</v>
      </c>
      <c r="E39" s="21" t="s">
        <v>5</v>
      </c>
      <c r="F39" s="23"/>
      <c r="G39" s="24">
        <f t="shared" si="0"/>
        <v>0</v>
      </c>
      <c r="H39" s="35"/>
    </row>
    <row r="40" spans="1:8" x14ac:dyDescent="0.2">
      <c r="A40" s="21">
        <v>39</v>
      </c>
      <c r="B40" s="21">
        <v>3023439</v>
      </c>
      <c r="C40" s="21" t="s">
        <v>32</v>
      </c>
      <c r="D40" s="22">
        <v>12</v>
      </c>
      <c r="E40" s="21" t="s">
        <v>3</v>
      </c>
      <c r="F40" s="23"/>
      <c r="G40" s="24">
        <f t="shared" si="0"/>
        <v>0</v>
      </c>
      <c r="H40" s="35"/>
    </row>
    <row r="41" spans="1:8" x14ac:dyDescent="0.2">
      <c r="A41" s="21">
        <v>40</v>
      </c>
      <c r="B41" s="21">
        <v>3018018</v>
      </c>
      <c r="C41" s="21" t="s">
        <v>33</v>
      </c>
      <c r="D41" s="22">
        <v>39</v>
      </c>
      <c r="E41" s="21" t="s">
        <v>3</v>
      </c>
      <c r="F41" s="23"/>
      <c r="G41" s="24">
        <f t="shared" si="0"/>
        <v>0</v>
      </c>
      <c r="H41" s="35"/>
    </row>
    <row r="42" spans="1:8" x14ac:dyDescent="0.2">
      <c r="A42" s="21">
        <v>41</v>
      </c>
      <c r="B42" s="21">
        <v>3023441</v>
      </c>
      <c r="C42" s="21" t="s">
        <v>154</v>
      </c>
      <c r="D42" s="22">
        <v>12</v>
      </c>
      <c r="E42" s="21" t="s">
        <v>3</v>
      </c>
      <c r="F42" s="23"/>
      <c r="G42" s="24">
        <f t="shared" si="0"/>
        <v>0</v>
      </c>
      <c r="H42" s="35"/>
    </row>
    <row r="43" spans="1:8" x14ac:dyDescent="0.2">
      <c r="A43" s="21">
        <v>42</v>
      </c>
      <c r="B43" s="21">
        <v>3023440</v>
      </c>
      <c r="C43" s="21" t="s">
        <v>34</v>
      </c>
      <c r="D43" s="22">
        <v>12</v>
      </c>
      <c r="E43" s="21" t="s">
        <v>3</v>
      </c>
      <c r="F43" s="23"/>
      <c r="G43" s="24">
        <f t="shared" si="0"/>
        <v>0</v>
      </c>
      <c r="H43" s="35"/>
    </row>
    <row r="44" spans="1:8" x14ac:dyDescent="0.2">
      <c r="A44" s="21">
        <v>43</v>
      </c>
      <c r="B44" s="21">
        <v>3023479</v>
      </c>
      <c r="C44" s="21" t="s">
        <v>155</v>
      </c>
      <c r="D44" s="22">
        <v>12</v>
      </c>
      <c r="E44" s="21" t="s">
        <v>3</v>
      </c>
      <c r="F44" s="23"/>
      <c r="G44" s="24">
        <f t="shared" si="0"/>
        <v>0</v>
      </c>
      <c r="H44" s="35"/>
    </row>
    <row r="45" spans="1:8" x14ac:dyDescent="0.2">
      <c r="A45" s="21">
        <v>44</v>
      </c>
      <c r="B45" s="21">
        <v>3023448</v>
      </c>
      <c r="C45" s="21" t="s">
        <v>156</v>
      </c>
      <c r="D45" s="22">
        <v>24</v>
      </c>
      <c r="E45" s="21" t="s">
        <v>3</v>
      </c>
      <c r="F45" s="23"/>
      <c r="G45" s="24">
        <f t="shared" si="0"/>
        <v>0</v>
      </c>
      <c r="H45" s="35"/>
    </row>
    <row r="46" spans="1:8" x14ac:dyDescent="0.2">
      <c r="A46" s="21">
        <v>45</v>
      </c>
      <c r="B46" s="21">
        <v>3023449</v>
      </c>
      <c r="C46" s="21" t="s">
        <v>157</v>
      </c>
      <c r="D46" s="22">
        <v>60</v>
      </c>
      <c r="E46" s="21" t="s">
        <v>3</v>
      </c>
      <c r="F46" s="23"/>
      <c r="G46" s="24">
        <f t="shared" si="0"/>
        <v>0</v>
      </c>
      <c r="H46" s="35"/>
    </row>
    <row r="47" spans="1:8" x14ac:dyDescent="0.2">
      <c r="A47" s="21">
        <v>46</v>
      </c>
      <c r="B47" s="21">
        <v>3023450</v>
      </c>
      <c r="C47" s="21" t="s">
        <v>158</v>
      </c>
      <c r="D47" s="22">
        <v>24</v>
      </c>
      <c r="E47" s="21" t="s">
        <v>3</v>
      </c>
      <c r="F47" s="23"/>
      <c r="G47" s="24">
        <f t="shared" si="0"/>
        <v>0</v>
      </c>
      <c r="H47" s="35"/>
    </row>
    <row r="48" spans="1:8" x14ac:dyDescent="0.2">
      <c r="A48" s="21">
        <v>47</v>
      </c>
      <c r="B48" s="21">
        <v>3023451</v>
      </c>
      <c r="C48" s="21" t="s">
        <v>159</v>
      </c>
      <c r="D48" s="22">
        <v>10</v>
      </c>
      <c r="E48" s="21" t="s">
        <v>5</v>
      </c>
      <c r="F48" s="23"/>
      <c r="G48" s="24">
        <f t="shared" si="0"/>
        <v>0</v>
      </c>
      <c r="H48" s="35"/>
    </row>
    <row r="49" spans="1:8" x14ac:dyDescent="0.2">
      <c r="A49" s="21">
        <v>48</v>
      </c>
      <c r="B49" s="21">
        <v>3020212</v>
      </c>
      <c r="C49" s="21" t="s">
        <v>160</v>
      </c>
      <c r="D49" s="22">
        <v>5</v>
      </c>
      <c r="E49" s="21" t="s">
        <v>5</v>
      </c>
      <c r="F49" s="23"/>
      <c r="G49" s="24">
        <f t="shared" si="0"/>
        <v>0</v>
      </c>
      <c r="H49" s="35"/>
    </row>
    <row r="50" spans="1:8" x14ac:dyDescent="0.2">
      <c r="A50" s="21">
        <v>49</v>
      </c>
      <c r="B50" s="21">
        <v>3023452</v>
      </c>
      <c r="C50" s="21" t="s">
        <v>161</v>
      </c>
      <c r="D50" s="22">
        <v>15</v>
      </c>
      <c r="E50" s="21" t="s">
        <v>5</v>
      </c>
      <c r="F50" s="23"/>
      <c r="G50" s="24">
        <f t="shared" si="0"/>
        <v>0</v>
      </c>
      <c r="H50" s="35"/>
    </row>
    <row r="51" spans="1:8" x14ac:dyDescent="0.2">
      <c r="A51" s="21">
        <v>50</v>
      </c>
      <c r="B51" s="21">
        <v>3023453</v>
      </c>
      <c r="C51" s="21" t="s">
        <v>162</v>
      </c>
      <c r="D51" s="22">
        <v>82</v>
      </c>
      <c r="E51" s="21" t="s">
        <v>5</v>
      </c>
      <c r="F51" s="23"/>
      <c r="G51" s="24">
        <f t="shared" si="0"/>
        <v>0</v>
      </c>
      <c r="H51" s="35"/>
    </row>
    <row r="52" spans="1:8" x14ac:dyDescent="0.2">
      <c r="A52" s="21">
        <v>51</v>
      </c>
      <c r="B52" s="21">
        <v>3023454</v>
      </c>
      <c r="C52" s="21" t="s">
        <v>163</v>
      </c>
      <c r="D52" s="22">
        <v>20</v>
      </c>
      <c r="E52" s="21" t="s">
        <v>5</v>
      </c>
      <c r="F52" s="23"/>
      <c r="G52" s="24">
        <f t="shared" si="0"/>
        <v>0</v>
      </c>
      <c r="H52" s="35"/>
    </row>
    <row r="53" spans="1:8" x14ac:dyDescent="0.2">
      <c r="A53" s="21">
        <v>52</v>
      </c>
      <c r="B53" s="21">
        <v>3023455</v>
      </c>
      <c r="C53" s="21" t="s">
        <v>164</v>
      </c>
      <c r="D53" s="22">
        <v>10</v>
      </c>
      <c r="E53" s="21" t="s">
        <v>5</v>
      </c>
      <c r="F53" s="23"/>
      <c r="G53" s="24">
        <f t="shared" si="0"/>
        <v>0</v>
      </c>
      <c r="H53" s="35"/>
    </row>
    <row r="54" spans="1:8" x14ac:dyDescent="0.2">
      <c r="A54" s="21">
        <v>53</v>
      </c>
      <c r="B54" s="21">
        <v>3023456</v>
      </c>
      <c r="C54" s="21" t="s">
        <v>165</v>
      </c>
      <c r="D54" s="22">
        <v>10</v>
      </c>
      <c r="E54" s="21" t="s">
        <v>5</v>
      </c>
      <c r="F54" s="23"/>
      <c r="G54" s="24">
        <f t="shared" si="0"/>
        <v>0</v>
      </c>
      <c r="H54" s="35"/>
    </row>
    <row r="55" spans="1:8" x14ac:dyDescent="0.2">
      <c r="A55" s="21">
        <v>54</v>
      </c>
      <c r="B55" s="21">
        <v>3023457</v>
      </c>
      <c r="C55" s="21" t="s">
        <v>166</v>
      </c>
      <c r="D55" s="22">
        <v>10</v>
      </c>
      <c r="E55" s="21" t="s">
        <v>5</v>
      </c>
      <c r="F55" s="23"/>
      <c r="G55" s="24">
        <f t="shared" si="0"/>
        <v>0</v>
      </c>
      <c r="H55" s="35"/>
    </row>
    <row r="56" spans="1:8" x14ac:dyDescent="0.2">
      <c r="A56" s="21">
        <v>55</v>
      </c>
      <c r="B56" s="21">
        <v>3023411</v>
      </c>
      <c r="C56" s="21" t="s">
        <v>167</v>
      </c>
      <c r="D56" s="22">
        <v>5</v>
      </c>
      <c r="E56" s="21" t="s">
        <v>5</v>
      </c>
      <c r="F56" s="23"/>
      <c r="G56" s="24">
        <f t="shared" si="0"/>
        <v>0</v>
      </c>
      <c r="H56" s="35"/>
    </row>
    <row r="57" spans="1:8" x14ac:dyDescent="0.2">
      <c r="A57" s="21">
        <v>56</v>
      </c>
      <c r="B57" s="21">
        <v>3023412</v>
      </c>
      <c r="C57" s="21" t="s">
        <v>168</v>
      </c>
      <c r="D57" s="22">
        <v>4</v>
      </c>
      <c r="E57" s="21" t="s">
        <v>5</v>
      </c>
      <c r="F57" s="23"/>
      <c r="G57" s="24">
        <f t="shared" si="0"/>
        <v>0</v>
      </c>
      <c r="H57" s="35"/>
    </row>
    <row r="58" spans="1:8" x14ac:dyDescent="0.2">
      <c r="A58" s="21">
        <v>57</v>
      </c>
      <c r="B58" s="21">
        <v>3023413</v>
      </c>
      <c r="C58" s="21" t="s">
        <v>35</v>
      </c>
      <c r="D58" s="22">
        <v>4</v>
      </c>
      <c r="E58" s="21" t="s">
        <v>5</v>
      </c>
      <c r="F58" s="23"/>
      <c r="G58" s="24">
        <f t="shared" si="0"/>
        <v>0</v>
      </c>
      <c r="H58" s="35"/>
    </row>
    <row r="59" spans="1:8" x14ac:dyDescent="0.2">
      <c r="A59" s="21">
        <v>58</v>
      </c>
      <c r="B59" s="21">
        <v>3023414</v>
      </c>
      <c r="C59" s="21" t="s">
        <v>169</v>
      </c>
      <c r="D59" s="22">
        <v>6</v>
      </c>
      <c r="E59" s="21" t="s">
        <v>5</v>
      </c>
      <c r="F59" s="23"/>
      <c r="G59" s="24">
        <f t="shared" si="0"/>
        <v>0</v>
      </c>
      <c r="H59" s="35"/>
    </row>
    <row r="60" spans="1:8" x14ac:dyDescent="0.2">
      <c r="A60" s="21">
        <v>59</v>
      </c>
      <c r="B60" s="21">
        <v>3023415</v>
      </c>
      <c r="C60" s="21" t="s">
        <v>170</v>
      </c>
      <c r="D60" s="22">
        <v>4</v>
      </c>
      <c r="E60" s="21" t="s">
        <v>5</v>
      </c>
      <c r="F60" s="23"/>
      <c r="G60" s="24">
        <f t="shared" si="0"/>
        <v>0</v>
      </c>
      <c r="H60" s="35"/>
    </row>
    <row r="61" spans="1:8" x14ac:dyDescent="0.2">
      <c r="A61" s="21">
        <v>60</v>
      </c>
      <c r="B61" s="21">
        <v>3023466</v>
      </c>
      <c r="C61" s="21" t="s">
        <v>36</v>
      </c>
      <c r="D61" s="22">
        <v>6</v>
      </c>
      <c r="E61" s="21" t="s">
        <v>5</v>
      </c>
      <c r="F61" s="23"/>
      <c r="G61" s="24">
        <f t="shared" si="0"/>
        <v>0</v>
      </c>
      <c r="H61" s="35"/>
    </row>
    <row r="62" spans="1:8" x14ac:dyDescent="0.2">
      <c r="A62" s="21">
        <v>61</v>
      </c>
      <c r="B62" s="21">
        <v>3023467</v>
      </c>
      <c r="C62" s="21" t="s">
        <v>37</v>
      </c>
      <c r="D62" s="22">
        <v>22</v>
      </c>
      <c r="E62" s="21" t="s">
        <v>5</v>
      </c>
      <c r="F62" s="23"/>
      <c r="G62" s="24">
        <f t="shared" si="0"/>
        <v>0</v>
      </c>
      <c r="H62" s="35"/>
    </row>
    <row r="63" spans="1:8" x14ac:dyDescent="0.2">
      <c r="A63" s="21">
        <v>62</v>
      </c>
      <c r="B63" s="21">
        <v>3023444</v>
      </c>
      <c r="C63" s="21" t="s">
        <v>38</v>
      </c>
      <c r="D63" s="22">
        <v>14</v>
      </c>
      <c r="E63" s="21" t="s">
        <v>5</v>
      </c>
      <c r="F63" s="23"/>
      <c r="G63" s="24">
        <f t="shared" si="0"/>
        <v>0</v>
      </c>
      <c r="H63" s="35"/>
    </row>
    <row r="64" spans="1:8" x14ac:dyDescent="0.2">
      <c r="A64" s="21">
        <v>63</v>
      </c>
      <c r="B64" s="21">
        <v>3023445</v>
      </c>
      <c r="C64" s="21" t="s">
        <v>39</v>
      </c>
      <c r="D64" s="22">
        <v>18</v>
      </c>
      <c r="E64" s="21" t="s">
        <v>5</v>
      </c>
      <c r="F64" s="23"/>
      <c r="G64" s="24">
        <f t="shared" si="0"/>
        <v>0</v>
      </c>
      <c r="H64" s="35"/>
    </row>
    <row r="65" spans="1:8" x14ac:dyDescent="0.2">
      <c r="A65" s="21">
        <v>64</v>
      </c>
      <c r="B65" s="21">
        <v>3015434</v>
      </c>
      <c r="C65" s="21" t="s">
        <v>40</v>
      </c>
      <c r="D65" s="22">
        <v>6</v>
      </c>
      <c r="E65" s="21" t="s">
        <v>3</v>
      </c>
      <c r="F65" s="23"/>
      <c r="G65" s="24">
        <f t="shared" si="0"/>
        <v>0</v>
      </c>
      <c r="H65" s="35"/>
    </row>
    <row r="66" spans="1:8" x14ac:dyDescent="0.2">
      <c r="A66" s="21">
        <v>65</v>
      </c>
      <c r="B66" s="21">
        <v>3021735</v>
      </c>
      <c r="C66" s="21" t="s">
        <v>41</v>
      </c>
      <c r="D66" s="22">
        <v>10</v>
      </c>
      <c r="E66" s="21" t="s">
        <v>5</v>
      </c>
      <c r="F66" s="23"/>
      <c r="G66" s="24">
        <f t="shared" si="0"/>
        <v>0</v>
      </c>
      <c r="H66" s="35"/>
    </row>
    <row r="67" spans="1:8" x14ac:dyDescent="0.2">
      <c r="A67" s="21">
        <v>66</v>
      </c>
      <c r="B67" s="21">
        <v>3010119</v>
      </c>
      <c r="C67" s="21" t="s">
        <v>171</v>
      </c>
      <c r="D67" s="22">
        <v>10</v>
      </c>
      <c r="E67" s="21" t="s">
        <v>5</v>
      </c>
      <c r="F67" s="23"/>
      <c r="G67" s="24">
        <f t="shared" ref="G67:G130" si="1">+D67*F67</f>
        <v>0</v>
      </c>
      <c r="H67" s="35"/>
    </row>
    <row r="68" spans="1:8" x14ac:dyDescent="0.2">
      <c r="A68" s="21">
        <v>67</v>
      </c>
      <c r="B68" s="21">
        <v>3016156</v>
      </c>
      <c r="C68" s="21" t="s">
        <v>106</v>
      </c>
      <c r="D68" s="22">
        <v>500</v>
      </c>
      <c r="E68" s="21" t="s">
        <v>1</v>
      </c>
      <c r="F68" s="23"/>
      <c r="G68" s="24">
        <f t="shared" si="1"/>
        <v>0</v>
      </c>
      <c r="H68" s="35"/>
    </row>
    <row r="69" spans="1:8" x14ac:dyDescent="0.2">
      <c r="A69" s="21">
        <v>68</v>
      </c>
      <c r="B69" s="21">
        <v>3023892</v>
      </c>
      <c r="C69" s="21" t="s">
        <v>42</v>
      </c>
      <c r="D69" s="22">
        <v>10</v>
      </c>
      <c r="E69" s="21" t="s">
        <v>5</v>
      </c>
      <c r="F69" s="23"/>
      <c r="G69" s="24">
        <f t="shared" si="1"/>
        <v>0</v>
      </c>
      <c r="H69" s="35"/>
    </row>
    <row r="70" spans="1:8" x14ac:dyDescent="0.2">
      <c r="A70" s="21">
        <v>69</v>
      </c>
      <c r="B70" s="21">
        <v>3023893</v>
      </c>
      <c r="C70" s="21" t="s">
        <v>43</v>
      </c>
      <c r="D70" s="22">
        <v>5</v>
      </c>
      <c r="E70" s="21" t="s">
        <v>5</v>
      </c>
      <c r="F70" s="23"/>
      <c r="G70" s="24">
        <f t="shared" si="1"/>
        <v>0</v>
      </c>
      <c r="H70" s="35"/>
    </row>
    <row r="71" spans="1:8" x14ac:dyDescent="0.2">
      <c r="A71" s="21">
        <v>70</v>
      </c>
      <c r="B71" s="21">
        <v>3023894</v>
      </c>
      <c r="C71" s="21" t="s">
        <v>44</v>
      </c>
      <c r="D71" s="22">
        <v>6</v>
      </c>
      <c r="E71" s="21" t="s">
        <v>3</v>
      </c>
      <c r="F71" s="23"/>
      <c r="G71" s="24">
        <f t="shared" si="1"/>
        <v>0</v>
      </c>
      <c r="H71" s="35"/>
    </row>
    <row r="72" spans="1:8" x14ac:dyDescent="0.2">
      <c r="A72" s="21">
        <v>71</v>
      </c>
      <c r="B72" s="21">
        <v>3023916</v>
      </c>
      <c r="C72" s="21" t="s">
        <v>45</v>
      </c>
      <c r="D72" s="22">
        <v>5</v>
      </c>
      <c r="E72" s="21" t="s">
        <v>5</v>
      </c>
      <c r="F72" s="23"/>
      <c r="G72" s="24">
        <f t="shared" si="1"/>
        <v>0</v>
      </c>
      <c r="H72" s="35"/>
    </row>
    <row r="73" spans="1:8" x14ac:dyDescent="0.2">
      <c r="A73" s="21">
        <v>72</v>
      </c>
      <c r="B73" s="21">
        <v>3023911</v>
      </c>
      <c r="C73" s="21" t="s">
        <v>46</v>
      </c>
      <c r="D73" s="22">
        <v>5</v>
      </c>
      <c r="E73" s="21" t="s">
        <v>5</v>
      </c>
      <c r="F73" s="23"/>
      <c r="G73" s="24">
        <f t="shared" si="1"/>
        <v>0</v>
      </c>
      <c r="H73" s="35"/>
    </row>
    <row r="74" spans="1:8" x14ac:dyDescent="0.2">
      <c r="A74" s="21">
        <v>73</v>
      </c>
      <c r="B74" s="21">
        <v>3023912</v>
      </c>
      <c r="C74" s="21" t="s">
        <v>47</v>
      </c>
      <c r="D74" s="22">
        <v>10</v>
      </c>
      <c r="E74" s="21" t="s">
        <v>5</v>
      </c>
      <c r="F74" s="23"/>
      <c r="G74" s="24">
        <f t="shared" si="1"/>
        <v>0</v>
      </c>
      <c r="H74" s="35"/>
    </row>
    <row r="75" spans="1:8" x14ac:dyDescent="0.2">
      <c r="A75" s="21">
        <v>74</v>
      </c>
      <c r="B75" s="21">
        <v>3023953</v>
      </c>
      <c r="C75" s="21" t="s">
        <v>48</v>
      </c>
      <c r="D75" s="22">
        <v>80</v>
      </c>
      <c r="E75" s="21" t="s">
        <v>1</v>
      </c>
      <c r="F75" s="23"/>
      <c r="G75" s="24">
        <f t="shared" si="1"/>
        <v>0</v>
      </c>
      <c r="H75" s="35"/>
    </row>
    <row r="76" spans="1:8" x14ac:dyDescent="0.2">
      <c r="A76" s="21">
        <v>75</v>
      </c>
      <c r="B76" s="21">
        <v>3019751</v>
      </c>
      <c r="C76" s="21" t="s">
        <v>172</v>
      </c>
      <c r="D76" s="22">
        <v>10</v>
      </c>
      <c r="E76" s="21" t="s">
        <v>5</v>
      </c>
      <c r="F76" s="23"/>
      <c r="G76" s="24">
        <f t="shared" si="1"/>
        <v>0</v>
      </c>
      <c r="H76" s="35"/>
    </row>
    <row r="77" spans="1:8" x14ac:dyDescent="0.2">
      <c r="A77" s="21">
        <v>76</v>
      </c>
      <c r="B77" s="21">
        <v>3020386</v>
      </c>
      <c r="C77" s="21" t="s">
        <v>173</v>
      </c>
      <c r="D77" s="22">
        <v>10</v>
      </c>
      <c r="E77" s="21" t="s">
        <v>5</v>
      </c>
      <c r="F77" s="23"/>
      <c r="G77" s="24">
        <f t="shared" si="1"/>
        <v>0</v>
      </c>
      <c r="H77" s="35"/>
    </row>
    <row r="78" spans="1:8" x14ac:dyDescent="0.2">
      <c r="A78" s="21">
        <v>77</v>
      </c>
      <c r="B78" s="21">
        <v>3023998</v>
      </c>
      <c r="C78" s="21" t="s">
        <v>49</v>
      </c>
      <c r="D78" s="22">
        <v>10</v>
      </c>
      <c r="E78" s="21" t="s">
        <v>5</v>
      </c>
      <c r="F78" s="23"/>
      <c r="G78" s="24">
        <f t="shared" si="1"/>
        <v>0</v>
      </c>
      <c r="H78" s="35"/>
    </row>
    <row r="79" spans="1:8" x14ac:dyDescent="0.2">
      <c r="A79" s="21">
        <v>78</v>
      </c>
      <c r="B79" s="21">
        <v>3023999</v>
      </c>
      <c r="C79" s="21" t="s">
        <v>50</v>
      </c>
      <c r="D79" s="22">
        <v>10</v>
      </c>
      <c r="E79" s="21" t="s">
        <v>5</v>
      </c>
      <c r="F79" s="23"/>
      <c r="G79" s="24">
        <f t="shared" si="1"/>
        <v>0</v>
      </c>
      <c r="H79" s="35"/>
    </row>
    <row r="80" spans="1:8" x14ac:dyDescent="0.2">
      <c r="A80" s="21">
        <v>79</v>
      </c>
      <c r="B80" s="21">
        <v>3024000</v>
      </c>
      <c r="C80" s="21" t="s">
        <v>51</v>
      </c>
      <c r="D80" s="22">
        <v>10</v>
      </c>
      <c r="E80" s="21" t="s">
        <v>5</v>
      </c>
      <c r="F80" s="23"/>
      <c r="G80" s="24">
        <f t="shared" si="1"/>
        <v>0</v>
      </c>
      <c r="H80" s="35"/>
    </row>
    <row r="81" spans="1:8" x14ac:dyDescent="0.2">
      <c r="A81" s="21">
        <v>80</v>
      </c>
      <c r="B81" s="21">
        <v>3024001</v>
      </c>
      <c r="C81" s="21" t="s">
        <v>52</v>
      </c>
      <c r="D81" s="22">
        <v>5</v>
      </c>
      <c r="E81" s="21" t="s">
        <v>5</v>
      </c>
      <c r="F81" s="23"/>
      <c r="G81" s="24">
        <f t="shared" si="1"/>
        <v>0</v>
      </c>
      <c r="H81" s="35"/>
    </row>
    <row r="82" spans="1:8" x14ac:dyDescent="0.2">
      <c r="A82" s="21">
        <v>81</v>
      </c>
      <c r="B82" s="21">
        <v>3024002</v>
      </c>
      <c r="C82" s="21" t="s">
        <v>53</v>
      </c>
      <c r="D82" s="22">
        <v>10</v>
      </c>
      <c r="E82" s="21" t="s">
        <v>5</v>
      </c>
      <c r="F82" s="23"/>
      <c r="G82" s="24">
        <f t="shared" si="1"/>
        <v>0</v>
      </c>
      <c r="H82" s="35"/>
    </row>
    <row r="83" spans="1:8" x14ac:dyDescent="0.2">
      <c r="A83" s="21">
        <v>82</v>
      </c>
      <c r="B83" s="21">
        <v>3015171</v>
      </c>
      <c r="C83" s="21" t="s">
        <v>54</v>
      </c>
      <c r="D83" s="22">
        <v>6</v>
      </c>
      <c r="E83" s="21" t="s">
        <v>3</v>
      </c>
      <c r="F83" s="23"/>
      <c r="G83" s="24">
        <f t="shared" si="1"/>
        <v>0</v>
      </c>
      <c r="H83" s="35"/>
    </row>
    <row r="84" spans="1:8" x14ac:dyDescent="0.2">
      <c r="A84" s="21">
        <v>83</v>
      </c>
      <c r="B84" s="21">
        <v>3021842</v>
      </c>
      <c r="C84" s="21" t="s">
        <v>55</v>
      </c>
      <c r="D84" s="22">
        <v>10</v>
      </c>
      <c r="E84" s="21" t="s">
        <v>5</v>
      </c>
      <c r="F84" s="23"/>
      <c r="G84" s="24">
        <f t="shared" si="1"/>
        <v>0</v>
      </c>
      <c r="H84" s="35"/>
    </row>
    <row r="85" spans="1:8" x14ac:dyDescent="0.2">
      <c r="A85" s="21">
        <v>84</v>
      </c>
      <c r="B85" s="21">
        <v>3018126</v>
      </c>
      <c r="C85" s="21" t="s">
        <v>56</v>
      </c>
      <c r="D85" s="22">
        <v>10</v>
      </c>
      <c r="E85" s="21" t="s">
        <v>5</v>
      </c>
      <c r="F85" s="23"/>
      <c r="G85" s="24">
        <f t="shared" si="1"/>
        <v>0</v>
      </c>
      <c r="H85" s="35"/>
    </row>
    <row r="86" spans="1:8" x14ac:dyDescent="0.2">
      <c r="A86" s="21">
        <v>85</v>
      </c>
      <c r="B86" s="21">
        <v>3016423</v>
      </c>
      <c r="C86" s="21" t="s">
        <v>57</v>
      </c>
      <c r="D86" s="22">
        <v>250</v>
      </c>
      <c r="E86" s="21" t="s">
        <v>1</v>
      </c>
      <c r="F86" s="23"/>
      <c r="G86" s="24">
        <f t="shared" si="1"/>
        <v>0</v>
      </c>
      <c r="H86" s="35"/>
    </row>
    <row r="87" spans="1:8" x14ac:dyDescent="0.2">
      <c r="A87" s="21">
        <v>86</v>
      </c>
      <c r="B87" s="21">
        <v>3024769</v>
      </c>
      <c r="C87" s="21" t="s">
        <v>58</v>
      </c>
      <c r="D87" s="22">
        <v>250</v>
      </c>
      <c r="E87" s="21" t="s">
        <v>1</v>
      </c>
      <c r="F87" s="23"/>
      <c r="G87" s="24">
        <f t="shared" si="1"/>
        <v>0</v>
      </c>
      <c r="H87" s="35"/>
    </row>
    <row r="88" spans="1:8" x14ac:dyDescent="0.2">
      <c r="A88" s="21">
        <v>87</v>
      </c>
      <c r="B88" s="21">
        <v>3009823</v>
      </c>
      <c r="C88" s="21" t="s">
        <v>59</v>
      </c>
      <c r="D88" s="22">
        <v>250</v>
      </c>
      <c r="E88" s="21" t="s">
        <v>1</v>
      </c>
      <c r="F88" s="23"/>
      <c r="G88" s="24">
        <f t="shared" si="1"/>
        <v>0</v>
      </c>
      <c r="H88" s="35"/>
    </row>
    <row r="89" spans="1:8" x14ac:dyDescent="0.2">
      <c r="A89" s="21">
        <v>88</v>
      </c>
      <c r="B89" s="21">
        <v>3000663</v>
      </c>
      <c r="C89" s="21" t="s">
        <v>60</v>
      </c>
      <c r="D89" s="22">
        <v>81</v>
      </c>
      <c r="E89" s="21" t="s">
        <v>1</v>
      </c>
      <c r="F89" s="23"/>
      <c r="G89" s="24">
        <f t="shared" si="1"/>
        <v>0</v>
      </c>
      <c r="H89" s="35"/>
    </row>
    <row r="90" spans="1:8" x14ac:dyDescent="0.2">
      <c r="A90" s="21">
        <v>89</v>
      </c>
      <c r="B90" s="21">
        <v>3008635</v>
      </c>
      <c r="C90" s="21" t="s">
        <v>61</v>
      </c>
      <c r="D90" s="22">
        <v>40</v>
      </c>
      <c r="E90" s="21" t="s">
        <v>1</v>
      </c>
      <c r="F90" s="23"/>
      <c r="G90" s="24">
        <f t="shared" si="1"/>
        <v>0</v>
      </c>
      <c r="H90" s="35"/>
    </row>
    <row r="91" spans="1:8" x14ac:dyDescent="0.2">
      <c r="A91" s="21">
        <v>90</v>
      </c>
      <c r="B91" s="21">
        <v>3017642</v>
      </c>
      <c r="C91" s="21" t="s">
        <v>62</v>
      </c>
      <c r="D91" s="22">
        <v>52</v>
      </c>
      <c r="E91" s="21" t="s">
        <v>1</v>
      </c>
      <c r="F91" s="23"/>
      <c r="G91" s="24">
        <f t="shared" si="1"/>
        <v>0</v>
      </c>
      <c r="H91" s="35"/>
    </row>
    <row r="92" spans="1:8" x14ac:dyDescent="0.2">
      <c r="A92" s="21">
        <v>91</v>
      </c>
      <c r="B92" s="21">
        <v>3018936</v>
      </c>
      <c r="C92" s="21" t="s">
        <v>63</v>
      </c>
      <c r="D92" s="22">
        <v>51</v>
      </c>
      <c r="E92" s="21" t="s">
        <v>1</v>
      </c>
      <c r="F92" s="23"/>
      <c r="G92" s="24">
        <f t="shared" si="1"/>
        <v>0</v>
      </c>
      <c r="H92" s="35"/>
    </row>
    <row r="93" spans="1:8" x14ac:dyDescent="0.2">
      <c r="A93" s="21">
        <v>92</v>
      </c>
      <c r="B93" s="21">
        <v>3013993</v>
      </c>
      <c r="C93" s="21" t="s">
        <v>64</v>
      </c>
      <c r="D93" s="22">
        <v>24</v>
      </c>
      <c r="E93" s="21" t="s">
        <v>3</v>
      </c>
      <c r="F93" s="23"/>
      <c r="G93" s="24">
        <f t="shared" si="1"/>
        <v>0</v>
      </c>
      <c r="H93" s="35"/>
    </row>
    <row r="94" spans="1:8" x14ac:dyDescent="0.2">
      <c r="A94" s="21">
        <v>93</v>
      </c>
      <c r="B94" s="21">
        <v>3020825</v>
      </c>
      <c r="C94" s="21" t="s">
        <v>65</v>
      </c>
      <c r="D94" s="22">
        <v>10</v>
      </c>
      <c r="E94" s="21" t="s">
        <v>5</v>
      </c>
      <c r="F94" s="23"/>
      <c r="G94" s="24">
        <f t="shared" si="1"/>
        <v>0</v>
      </c>
      <c r="H94" s="35"/>
    </row>
    <row r="95" spans="1:8" x14ac:dyDescent="0.2">
      <c r="A95" s="21">
        <v>94</v>
      </c>
      <c r="B95" s="21">
        <v>3023905</v>
      </c>
      <c r="C95" s="21" t="s">
        <v>66</v>
      </c>
      <c r="D95" s="22">
        <v>3</v>
      </c>
      <c r="E95" s="21" t="s">
        <v>3</v>
      </c>
      <c r="F95" s="23"/>
      <c r="G95" s="24">
        <f t="shared" si="1"/>
        <v>0</v>
      </c>
      <c r="H95" s="35"/>
    </row>
    <row r="96" spans="1:8" x14ac:dyDescent="0.2">
      <c r="A96" s="21">
        <v>95</v>
      </c>
      <c r="B96" s="21">
        <v>3024913</v>
      </c>
      <c r="C96" s="21" t="s">
        <v>67</v>
      </c>
      <c r="D96" s="22">
        <v>50</v>
      </c>
      <c r="E96" s="21" t="s">
        <v>1</v>
      </c>
      <c r="F96" s="23"/>
      <c r="G96" s="24">
        <f t="shared" si="1"/>
        <v>0</v>
      </c>
      <c r="H96" s="35"/>
    </row>
    <row r="97" spans="1:8" x14ac:dyDescent="0.2">
      <c r="A97" s="21">
        <v>96</v>
      </c>
      <c r="B97" s="21">
        <v>3025089</v>
      </c>
      <c r="C97" s="21" t="s">
        <v>174</v>
      </c>
      <c r="D97" s="22">
        <v>28</v>
      </c>
      <c r="E97" s="21" t="s">
        <v>5</v>
      </c>
      <c r="F97" s="23"/>
      <c r="G97" s="24">
        <f t="shared" si="1"/>
        <v>0</v>
      </c>
      <c r="H97" s="35"/>
    </row>
    <row r="98" spans="1:8" x14ac:dyDescent="0.2">
      <c r="A98" s="21">
        <v>97</v>
      </c>
      <c r="B98" s="21">
        <v>3025090</v>
      </c>
      <c r="C98" s="21" t="s">
        <v>175</v>
      </c>
      <c r="D98" s="22">
        <v>60</v>
      </c>
      <c r="E98" s="21" t="s">
        <v>5</v>
      </c>
      <c r="F98" s="23"/>
      <c r="G98" s="24">
        <f t="shared" si="1"/>
        <v>0</v>
      </c>
      <c r="H98" s="35"/>
    </row>
    <row r="99" spans="1:8" x14ac:dyDescent="0.2">
      <c r="A99" s="21">
        <v>98</v>
      </c>
      <c r="B99" s="21">
        <v>3020909</v>
      </c>
      <c r="C99" s="21" t="s">
        <v>68</v>
      </c>
      <c r="D99" s="22">
        <v>16</v>
      </c>
      <c r="E99" s="21" t="s">
        <v>5</v>
      </c>
      <c r="F99" s="23"/>
      <c r="G99" s="24">
        <f t="shared" si="1"/>
        <v>0</v>
      </c>
      <c r="H99" s="35"/>
    </row>
    <row r="100" spans="1:8" x14ac:dyDescent="0.2">
      <c r="A100" s="21">
        <v>99</v>
      </c>
      <c r="B100" s="21">
        <v>3025091</v>
      </c>
      <c r="C100" s="21" t="s">
        <v>69</v>
      </c>
      <c r="D100" s="22">
        <v>10</v>
      </c>
      <c r="E100" s="21" t="s">
        <v>5</v>
      </c>
      <c r="F100" s="23"/>
      <c r="G100" s="24">
        <f t="shared" si="1"/>
        <v>0</v>
      </c>
      <c r="H100" s="35"/>
    </row>
    <row r="101" spans="1:8" x14ac:dyDescent="0.2">
      <c r="A101" s="21">
        <v>100</v>
      </c>
      <c r="B101" s="21">
        <v>3020916</v>
      </c>
      <c r="C101" s="21" t="s">
        <v>70</v>
      </c>
      <c r="D101" s="22">
        <v>10</v>
      </c>
      <c r="E101" s="21" t="s">
        <v>5</v>
      </c>
      <c r="F101" s="23"/>
      <c r="G101" s="24">
        <f t="shared" si="1"/>
        <v>0</v>
      </c>
      <c r="H101" s="35"/>
    </row>
    <row r="102" spans="1:8" x14ac:dyDescent="0.2">
      <c r="A102" s="21">
        <v>101</v>
      </c>
      <c r="B102" s="21">
        <v>3025092</v>
      </c>
      <c r="C102" s="21" t="s">
        <v>71</v>
      </c>
      <c r="D102" s="22">
        <v>4</v>
      </c>
      <c r="E102" s="21" t="s">
        <v>5</v>
      </c>
      <c r="F102" s="23"/>
      <c r="G102" s="24">
        <f t="shared" si="1"/>
        <v>0</v>
      </c>
      <c r="H102" s="35"/>
    </row>
    <row r="103" spans="1:8" x14ac:dyDescent="0.2">
      <c r="A103" s="21">
        <v>102</v>
      </c>
      <c r="B103" s="21">
        <v>3025093</v>
      </c>
      <c r="C103" s="21" t="s">
        <v>72</v>
      </c>
      <c r="D103" s="22">
        <v>4</v>
      </c>
      <c r="E103" s="21" t="s">
        <v>5</v>
      </c>
      <c r="F103" s="23"/>
      <c r="G103" s="24">
        <f t="shared" si="1"/>
        <v>0</v>
      </c>
      <c r="H103" s="35"/>
    </row>
    <row r="104" spans="1:8" x14ac:dyDescent="0.2">
      <c r="A104" s="21">
        <v>103</v>
      </c>
      <c r="B104" s="21">
        <v>3013991</v>
      </c>
      <c r="C104" s="21" t="s">
        <v>176</v>
      </c>
      <c r="D104" s="22">
        <v>30</v>
      </c>
      <c r="E104" s="21" t="s">
        <v>3</v>
      </c>
      <c r="F104" s="23"/>
      <c r="G104" s="24">
        <f t="shared" si="1"/>
        <v>0</v>
      </c>
      <c r="H104" s="35"/>
    </row>
    <row r="105" spans="1:8" x14ac:dyDescent="0.2">
      <c r="A105" s="21">
        <v>104</v>
      </c>
      <c r="B105" s="21">
        <v>3020817</v>
      </c>
      <c r="C105" s="21" t="s">
        <v>73</v>
      </c>
      <c r="D105" s="22">
        <v>18</v>
      </c>
      <c r="E105" s="21" t="s">
        <v>3</v>
      </c>
      <c r="F105" s="23"/>
      <c r="G105" s="24">
        <f t="shared" si="1"/>
        <v>0</v>
      </c>
      <c r="H105" s="35"/>
    </row>
    <row r="106" spans="1:8" x14ac:dyDescent="0.2">
      <c r="A106" s="21">
        <v>105</v>
      </c>
      <c r="B106" s="21">
        <v>3025058</v>
      </c>
      <c r="C106" s="21" t="s">
        <v>74</v>
      </c>
      <c r="D106" s="22">
        <v>32</v>
      </c>
      <c r="E106" s="21" t="s">
        <v>5</v>
      </c>
      <c r="F106" s="23"/>
      <c r="G106" s="24">
        <f t="shared" si="1"/>
        <v>0</v>
      </c>
      <c r="H106" s="35"/>
    </row>
    <row r="107" spans="1:8" x14ac:dyDescent="0.2">
      <c r="A107" s="21">
        <v>106</v>
      </c>
      <c r="B107" s="21">
        <v>3025059</v>
      </c>
      <c r="C107" s="21" t="s">
        <v>75</v>
      </c>
      <c r="D107" s="22">
        <v>20</v>
      </c>
      <c r="E107" s="21" t="s">
        <v>5</v>
      </c>
      <c r="F107" s="23"/>
      <c r="G107" s="24">
        <f t="shared" si="1"/>
        <v>0</v>
      </c>
      <c r="H107" s="35"/>
    </row>
    <row r="108" spans="1:8" x14ac:dyDescent="0.2">
      <c r="A108" s="21">
        <v>107</v>
      </c>
      <c r="B108" s="21">
        <v>3025094</v>
      </c>
      <c r="C108" s="21" t="s">
        <v>76</v>
      </c>
      <c r="D108" s="22">
        <v>6</v>
      </c>
      <c r="E108" s="21" t="s">
        <v>5</v>
      </c>
      <c r="F108" s="23"/>
      <c r="G108" s="24">
        <f t="shared" si="1"/>
        <v>0</v>
      </c>
      <c r="H108" s="35"/>
    </row>
    <row r="109" spans="1:8" x14ac:dyDescent="0.2">
      <c r="A109" s="21">
        <v>108</v>
      </c>
      <c r="B109" s="21">
        <v>3025152</v>
      </c>
      <c r="C109" s="21" t="s">
        <v>77</v>
      </c>
      <c r="D109" s="22">
        <v>20</v>
      </c>
      <c r="E109" s="21" t="s">
        <v>5</v>
      </c>
      <c r="F109" s="23"/>
      <c r="G109" s="24">
        <f t="shared" si="1"/>
        <v>0</v>
      </c>
      <c r="H109" s="35"/>
    </row>
    <row r="110" spans="1:8" x14ac:dyDescent="0.2">
      <c r="A110" s="21">
        <v>109</v>
      </c>
      <c r="B110" s="21">
        <v>3025153</v>
      </c>
      <c r="C110" s="21" t="s">
        <v>78</v>
      </c>
      <c r="D110" s="22">
        <v>20</v>
      </c>
      <c r="E110" s="21" t="s">
        <v>5</v>
      </c>
      <c r="F110" s="23"/>
      <c r="G110" s="24">
        <f t="shared" si="1"/>
        <v>0</v>
      </c>
      <c r="H110" s="35"/>
    </row>
    <row r="111" spans="1:8" x14ac:dyDescent="0.2">
      <c r="A111" s="21">
        <v>110</v>
      </c>
      <c r="B111" s="21">
        <v>3025154</v>
      </c>
      <c r="C111" s="21" t="s">
        <v>79</v>
      </c>
      <c r="D111" s="22">
        <v>20</v>
      </c>
      <c r="E111" s="21" t="s">
        <v>5</v>
      </c>
      <c r="F111" s="23"/>
      <c r="G111" s="24">
        <f t="shared" si="1"/>
        <v>0</v>
      </c>
      <c r="H111" s="35"/>
    </row>
    <row r="112" spans="1:8" x14ac:dyDescent="0.2">
      <c r="A112" s="21">
        <v>111</v>
      </c>
      <c r="B112" s="21">
        <v>3025155</v>
      </c>
      <c r="C112" s="21" t="s">
        <v>107</v>
      </c>
      <c r="D112" s="22">
        <v>20</v>
      </c>
      <c r="E112" s="21" t="s">
        <v>5</v>
      </c>
      <c r="F112" s="23"/>
      <c r="G112" s="24">
        <f t="shared" si="1"/>
        <v>0</v>
      </c>
      <c r="H112" s="35"/>
    </row>
    <row r="113" spans="1:8" x14ac:dyDescent="0.2">
      <c r="A113" s="21">
        <v>112</v>
      </c>
      <c r="B113" s="21">
        <v>3025186</v>
      </c>
      <c r="C113" s="21" t="s">
        <v>80</v>
      </c>
      <c r="D113" s="22">
        <v>20</v>
      </c>
      <c r="E113" s="21" t="s">
        <v>5</v>
      </c>
      <c r="F113" s="23"/>
      <c r="G113" s="24">
        <f t="shared" si="1"/>
        <v>0</v>
      </c>
      <c r="H113" s="35"/>
    </row>
    <row r="114" spans="1:8" x14ac:dyDescent="0.2">
      <c r="A114" s="21">
        <v>113</v>
      </c>
      <c r="B114" s="21">
        <v>3025203</v>
      </c>
      <c r="C114" s="21" t="s">
        <v>81</v>
      </c>
      <c r="D114" s="22">
        <v>6</v>
      </c>
      <c r="E114" s="21" t="s">
        <v>5</v>
      </c>
      <c r="F114" s="23"/>
      <c r="G114" s="24">
        <f t="shared" si="1"/>
        <v>0</v>
      </c>
      <c r="H114" s="35"/>
    </row>
    <row r="115" spans="1:8" x14ac:dyDescent="0.2">
      <c r="A115" s="21">
        <v>114</v>
      </c>
      <c r="B115" s="21">
        <v>3020908</v>
      </c>
      <c r="C115" s="21" t="s">
        <v>82</v>
      </c>
      <c r="D115" s="22">
        <v>10</v>
      </c>
      <c r="E115" s="21" t="s">
        <v>5</v>
      </c>
      <c r="F115" s="23"/>
      <c r="G115" s="24">
        <f t="shared" si="1"/>
        <v>0</v>
      </c>
      <c r="H115" s="35"/>
    </row>
    <row r="116" spans="1:8" x14ac:dyDescent="0.2">
      <c r="A116" s="21">
        <v>115</v>
      </c>
      <c r="B116" s="21">
        <v>3023290</v>
      </c>
      <c r="C116" s="21" t="s">
        <v>83</v>
      </c>
      <c r="D116" s="22">
        <v>90</v>
      </c>
      <c r="E116" s="21" t="s">
        <v>1</v>
      </c>
      <c r="F116" s="23"/>
      <c r="G116" s="24">
        <f t="shared" si="1"/>
        <v>0</v>
      </c>
      <c r="H116" s="35"/>
    </row>
    <row r="117" spans="1:8" x14ac:dyDescent="0.2">
      <c r="A117" s="21">
        <v>116</v>
      </c>
      <c r="B117" s="21">
        <v>3001107</v>
      </c>
      <c r="C117" s="21" t="s">
        <v>84</v>
      </c>
      <c r="D117" s="22">
        <v>32</v>
      </c>
      <c r="E117" s="21" t="s">
        <v>1</v>
      </c>
      <c r="F117" s="23"/>
      <c r="G117" s="24">
        <f t="shared" si="1"/>
        <v>0</v>
      </c>
      <c r="H117" s="35"/>
    </row>
    <row r="118" spans="1:8" x14ac:dyDescent="0.2">
      <c r="A118" s="21">
        <v>117</v>
      </c>
      <c r="B118" s="21">
        <v>3017180</v>
      </c>
      <c r="C118" s="21" t="s">
        <v>85</v>
      </c>
      <c r="D118" s="22">
        <v>12</v>
      </c>
      <c r="E118" s="21" t="s">
        <v>3</v>
      </c>
      <c r="F118" s="23"/>
      <c r="G118" s="24">
        <f t="shared" si="1"/>
        <v>0</v>
      </c>
      <c r="H118" s="35"/>
    </row>
    <row r="119" spans="1:8" x14ac:dyDescent="0.2">
      <c r="A119" s="21">
        <v>118</v>
      </c>
      <c r="B119" s="21">
        <v>3017192</v>
      </c>
      <c r="C119" s="21" t="s">
        <v>86</v>
      </c>
      <c r="D119" s="22">
        <v>5</v>
      </c>
      <c r="E119" s="21" t="s">
        <v>5</v>
      </c>
      <c r="F119" s="23"/>
      <c r="G119" s="24">
        <f t="shared" si="1"/>
        <v>0</v>
      </c>
      <c r="H119" s="35"/>
    </row>
    <row r="120" spans="1:8" x14ac:dyDescent="0.2">
      <c r="A120" s="21">
        <v>119</v>
      </c>
      <c r="B120" s="21">
        <v>3013411</v>
      </c>
      <c r="C120" s="21" t="s">
        <v>87</v>
      </c>
      <c r="D120" s="22">
        <v>23</v>
      </c>
      <c r="E120" s="21" t="s">
        <v>5</v>
      </c>
      <c r="F120" s="23"/>
      <c r="G120" s="24">
        <f t="shared" si="1"/>
        <v>0</v>
      </c>
      <c r="H120" s="35"/>
    </row>
    <row r="121" spans="1:8" x14ac:dyDescent="0.2">
      <c r="A121" s="21">
        <v>120</v>
      </c>
      <c r="B121" s="21">
        <v>3008599</v>
      </c>
      <c r="C121" s="21" t="s">
        <v>88</v>
      </c>
      <c r="D121" s="22">
        <v>100</v>
      </c>
      <c r="E121" s="21" t="s">
        <v>1</v>
      </c>
      <c r="F121" s="23"/>
      <c r="G121" s="24">
        <f t="shared" si="1"/>
        <v>0</v>
      </c>
      <c r="H121" s="35"/>
    </row>
    <row r="122" spans="1:8" x14ac:dyDescent="0.2">
      <c r="A122" s="21">
        <v>121</v>
      </c>
      <c r="B122" s="21">
        <v>3017230</v>
      </c>
      <c r="C122" s="21" t="s">
        <v>89</v>
      </c>
      <c r="D122" s="22">
        <v>40</v>
      </c>
      <c r="E122" s="21" t="s">
        <v>5</v>
      </c>
      <c r="F122" s="23"/>
      <c r="G122" s="24">
        <f t="shared" si="1"/>
        <v>0</v>
      </c>
      <c r="H122" s="35"/>
    </row>
    <row r="123" spans="1:8" x14ac:dyDescent="0.2">
      <c r="A123" s="21">
        <v>122</v>
      </c>
      <c r="B123" s="21">
        <v>3013294</v>
      </c>
      <c r="C123" s="21" t="s">
        <v>90</v>
      </c>
      <c r="D123" s="22">
        <v>100</v>
      </c>
      <c r="E123" s="21" t="s">
        <v>1</v>
      </c>
      <c r="F123" s="23"/>
      <c r="G123" s="24">
        <f t="shared" si="1"/>
        <v>0</v>
      </c>
      <c r="H123" s="35"/>
    </row>
    <row r="124" spans="1:8" x14ac:dyDescent="0.2">
      <c r="A124" s="21">
        <v>123</v>
      </c>
      <c r="B124" s="21">
        <v>3017209</v>
      </c>
      <c r="C124" s="21" t="s">
        <v>91</v>
      </c>
      <c r="D124" s="22">
        <v>60</v>
      </c>
      <c r="E124" s="21" t="s">
        <v>3</v>
      </c>
      <c r="F124" s="23"/>
      <c r="G124" s="24">
        <f t="shared" si="1"/>
        <v>0</v>
      </c>
      <c r="H124" s="35"/>
    </row>
    <row r="125" spans="1:8" x14ac:dyDescent="0.2">
      <c r="A125" s="21">
        <v>124</v>
      </c>
      <c r="B125" s="21">
        <v>3018963</v>
      </c>
      <c r="C125" s="21" t="s">
        <v>92</v>
      </c>
      <c r="D125" s="22">
        <v>60</v>
      </c>
      <c r="E125" s="21" t="s">
        <v>3</v>
      </c>
      <c r="F125" s="23"/>
      <c r="G125" s="24">
        <f t="shared" si="1"/>
        <v>0</v>
      </c>
      <c r="H125" s="35"/>
    </row>
    <row r="126" spans="1:8" x14ac:dyDescent="0.2">
      <c r="A126" s="21">
        <v>125</v>
      </c>
      <c r="B126" s="21">
        <v>3017213</v>
      </c>
      <c r="C126" s="21" t="s">
        <v>94</v>
      </c>
      <c r="D126" s="22">
        <v>60</v>
      </c>
      <c r="E126" s="21" t="s">
        <v>3</v>
      </c>
      <c r="F126" s="23"/>
      <c r="G126" s="24">
        <f t="shared" si="1"/>
        <v>0</v>
      </c>
      <c r="H126" s="35"/>
    </row>
    <row r="127" spans="1:8" x14ac:dyDescent="0.2">
      <c r="A127" s="21">
        <v>126</v>
      </c>
      <c r="B127" s="21">
        <v>3016413</v>
      </c>
      <c r="C127" s="21" t="s">
        <v>95</v>
      </c>
      <c r="D127" s="22">
        <v>101</v>
      </c>
      <c r="E127" s="21" t="s">
        <v>1</v>
      </c>
      <c r="F127" s="23"/>
      <c r="G127" s="24">
        <f t="shared" si="1"/>
        <v>0</v>
      </c>
      <c r="H127" s="35"/>
    </row>
    <row r="128" spans="1:8" x14ac:dyDescent="0.2">
      <c r="A128" s="21">
        <v>127</v>
      </c>
      <c r="B128" s="21">
        <v>3016348</v>
      </c>
      <c r="C128" s="21" t="s">
        <v>96</v>
      </c>
      <c r="D128" s="22">
        <v>18</v>
      </c>
      <c r="E128" s="21" t="s">
        <v>3</v>
      </c>
      <c r="F128" s="23"/>
      <c r="G128" s="24">
        <f t="shared" si="1"/>
        <v>0</v>
      </c>
      <c r="H128" s="35"/>
    </row>
    <row r="129" spans="1:8" x14ac:dyDescent="0.2">
      <c r="A129" s="21">
        <v>128</v>
      </c>
      <c r="B129" s="21">
        <v>3009302</v>
      </c>
      <c r="C129" s="21" t="s">
        <v>177</v>
      </c>
      <c r="D129" s="22">
        <v>2</v>
      </c>
      <c r="E129" s="21" t="s">
        <v>5</v>
      </c>
      <c r="F129" s="23"/>
      <c r="G129" s="24">
        <f t="shared" si="1"/>
        <v>0</v>
      </c>
      <c r="H129" s="35"/>
    </row>
    <row r="130" spans="1:8" x14ac:dyDescent="0.2">
      <c r="A130" s="21">
        <v>129</v>
      </c>
      <c r="B130" s="21">
        <v>3008181</v>
      </c>
      <c r="C130" s="21" t="s">
        <v>178</v>
      </c>
      <c r="D130" s="22">
        <v>78</v>
      </c>
      <c r="E130" s="21" t="s">
        <v>3</v>
      </c>
      <c r="F130" s="23"/>
      <c r="G130" s="24">
        <f t="shared" si="1"/>
        <v>0</v>
      </c>
      <c r="H130" s="35"/>
    </row>
    <row r="131" spans="1:8" x14ac:dyDescent="0.2">
      <c r="A131" s="21">
        <v>130</v>
      </c>
      <c r="B131" s="21">
        <v>3008632</v>
      </c>
      <c r="C131" s="21" t="s">
        <v>97</v>
      </c>
      <c r="D131" s="22">
        <v>42</v>
      </c>
      <c r="E131" s="21" t="s">
        <v>1</v>
      </c>
      <c r="F131" s="23"/>
      <c r="G131" s="24">
        <f t="shared" ref="G131:G147" si="2">+D131*F131</f>
        <v>0</v>
      </c>
      <c r="H131" s="35"/>
    </row>
    <row r="132" spans="1:8" x14ac:dyDescent="0.2">
      <c r="A132" s="21">
        <v>131</v>
      </c>
      <c r="B132" s="21">
        <v>3006944</v>
      </c>
      <c r="C132" s="21" t="s">
        <v>98</v>
      </c>
      <c r="D132" s="22">
        <v>110</v>
      </c>
      <c r="E132" s="21" t="s">
        <v>1</v>
      </c>
      <c r="F132" s="23"/>
      <c r="G132" s="24">
        <f t="shared" si="2"/>
        <v>0</v>
      </c>
      <c r="H132" s="35"/>
    </row>
    <row r="133" spans="1:8" x14ac:dyDescent="0.2">
      <c r="A133" s="21">
        <v>132</v>
      </c>
      <c r="B133" s="21">
        <v>3017215</v>
      </c>
      <c r="C133" s="21" t="s">
        <v>99</v>
      </c>
      <c r="D133" s="22">
        <v>36</v>
      </c>
      <c r="E133" s="21" t="s">
        <v>3</v>
      </c>
      <c r="F133" s="23"/>
      <c r="G133" s="24">
        <f t="shared" si="2"/>
        <v>0</v>
      </c>
      <c r="H133" s="35"/>
    </row>
    <row r="134" spans="1:8" x14ac:dyDescent="0.2">
      <c r="A134" s="21">
        <v>133</v>
      </c>
      <c r="B134" s="21">
        <v>3018925</v>
      </c>
      <c r="C134" s="21" t="s">
        <v>100</v>
      </c>
      <c r="D134" s="22">
        <v>40</v>
      </c>
      <c r="E134" s="21" t="s">
        <v>5</v>
      </c>
      <c r="F134" s="23"/>
      <c r="G134" s="24">
        <f t="shared" si="2"/>
        <v>0</v>
      </c>
      <c r="H134" s="35"/>
    </row>
    <row r="135" spans="1:8" x14ac:dyDescent="0.2">
      <c r="A135" s="21">
        <v>134</v>
      </c>
      <c r="B135" s="21">
        <v>3018930</v>
      </c>
      <c r="C135" s="21" t="s">
        <v>101</v>
      </c>
      <c r="D135" s="22">
        <v>40</v>
      </c>
      <c r="E135" s="21" t="s">
        <v>5</v>
      </c>
      <c r="F135" s="23"/>
      <c r="G135" s="24">
        <f t="shared" si="2"/>
        <v>0</v>
      </c>
      <c r="H135" s="35"/>
    </row>
    <row r="136" spans="1:8" x14ac:dyDescent="0.2">
      <c r="A136" s="21">
        <v>135</v>
      </c>
      <c r="B136" s="21">
        <v>3006945</v>
      </c>
      <c r="C136" s="21" t="s">
        <v>102</v>
      </c>
      <c r="D136" s="22">
        <v>82</v>
      </c>
      <c r="E136" s="21" t="s">
        <v>1</v>
      </c>
      <c r="F136" s="23"/>
      <c r="G136" s="24">
        <f t="shared" si="2"/>
        <v>0</v>
      </c>
      <c r="H136" s="35"/>
    </row>
    <row r="137" spans="1:8" x14ac:dyDescent="0.2">
      <c r="A137" s="21">
        <v>136</v>
      </c>
      <c r="B137" s="21">
        <v>3013124</v>
      </c>
      <c r="C137" s="21" t="s">
        <v>179</v>
      </c>
      <c r="D137" s="22">
        <v>1</v>
      </c>
      <c r="E137" s="21" t="s">
        <v>5</v>
      </c>
      <c r="F137" s="23"/>
      <c r="G137" s="24">
        <f t="shared" si="2"/>
        <v>0</v>
      </c>
      <c r="H137" s="35"/>
    </row>
    <row r="138" spans="1:8" x14ac:dyDescent="0.2">
      <c r="A138" s="21">
        <v>137</v>
      </c>
      <c r="B138" s="21">
        <v>3008072</v>
      </c>
      <c r="C138" s="21" t="s">
        <v>125</v>
      </c>
      <c r="D138" s="22">
        <v>6</v>
      </c>
      <c r="E138" s="21" t="s">
        <v>3</v>
      </c>
      <c r="F138" s="23"/>
      <c r="G138" s="24">
        <f t="shared" si="2"/>
        <v>0</v>
      </c>
      <c r="H138" s="35"/>
    </row>
    <row r="139" spans="1:8" x14ac:dyDescent="0.2">
      <c r="A139" s="21">
        <v>138</v>
      </c>
      <c r="B139" s="21">
        <v>3016296</v>
      </c>
      <c r="C139" s="21" t="s">
        <v>126</v>
      </c>
      <c r="D139" s="22">
        <v>40</v>
      </c>
      <c r="E139" s="21" t="s">
        <v>3</v>
      </c>
      <c r="F139" s="23"/>
      <c r="G139" s="24">
        <f t="shared" si="2"/>
        <v>0</v>
      </c>
    </row>
    <row r="140" spans="1:8" x14ac:dyDescent="0.2">
      <c r="A140" s="21">
        <v>139</v>
      </c>
      <c r="B140" s="21">
        <v>3022155</v>
      </c>
      <c r="C140" s="21" t="s">
        <v>127</v>
      </c>
      <c r="D140" s="22">
        <v>100</v>
      </c>
      <c r="E140" s="21" t="s">
        <v>1</v>
      </c>
      <c r="F140" s="23"/>
      <c r="G140" s="24">
        <f t="shared" si="2"/>
        <v>0</v>
      </c>
    </row>
    <row r="141" spans="1:8" x14ac:dyDescent="0.2">
      <c r="A141" s="21">
        <v>140</v>
      </c>
      <c r="B141" s="21">
        <v>3017308</v>
      </c>
      <c r="C141" s="21" t="s">
        <v>128</v>
      </c>
      <c r="D141" s="22">
        <v>2</v>
      </c>
      <c r="E141" s="21" t="s">
        <v>5</v>
      </c>
      <c r="F141" s="23"/>
      <c r="G141" s="24">
        <f t="shared" si="2"/>
        <v>0</v>
      </c>
    </row>
    <row r="142" spans="1:8" x14ac:dyDescent="0.2">
      <c r="A142" s="21">
        <v>141</v>
      </c>
      <c r="B142" s="21">
        <v>3015222</v>
      </c>
      <c r="C142" s="21" t="s">
        <v>129</v>
      </c>
      <c r="D142" s="22">
        <v>3</v>
      </c>
      <c r="E142" s="21" t="s">
        <v>130</v>
      </c>
      <c r="F142" s="23"/>
      <c r="G142" s="24">
        <f t="shared" si="2"/>
        <v>0</v>
      </c>
    </row>
    <row r="143" spans="1:8" x14ac:dyDescent="0.2">
      <c r="A143" s="21">
        <v>142</v>
      </c>
      <c r="B143" s="21">
        <v>3013291</v>
      </c>
      <c r="C143" s="21" t="s">
        <v>131</v>
      </c>
      <c r="D143" s="22">
        <v>2</v>
      </c>
      <c r="E143" s="21" t="s">
        <v>5</v>
      </c>
      <c r="F143" s="23"/>
      <c r="G143" s="24">
        <f t="shared" si="2"/>
        <v>0</v>
      </c>
    </row>
    <row r="144" spans="1:8" x14ac:dyDescent="0.2">
      <c r="A144" s="21">
        <v>143</v>
      </c>
      <c r="B144" s="21">
        <v>3017275</v>
      </c>
      <c r="C144" s="21" t="s">
        <v>103</v>
      </c>
      <c r="D144" s="22">
        <v>3</v>
      </c>
      <c r="E144" s="21" t="s">
        <v>5</v>
      </c>
      <c r="F144" s="23"/>
      <c r="G144" s="24">
        <f t="shared" si="2"/>
        <v>0</v>
      </c>
    </row>
    <row r="145" spans="1:7" x14ac:dyDescent="0.2">
      <c r="A145" s="21">
        <v>144</v>
      </c>
      <c r="B145" s="36"/>
      <c r="C145" s="21" t="s">
        <v>124</v>
      </c>
      <c r="D145" s="22">
        <v>50</v>
      </c>
      <c r="E145" s="21" t="s">
        <v>3</v>
      </c>
      <c r="F145" s="23"/>
      <c r="G145" s="24">
        <f t="shared" si="2"/>
        <v>0</v>
      </c>
    </row>
    <row r="146" spans="1:7" x14ac:dyDescent="0.2">
      <c r="A146" s="21">
        <v>145</v>
      </c>
      <c r="B146" s="21"/>
      <c r="C146" s="21" t="s">
        <v>110</v>
      </c>
      <c r="D146" s="22">
        <v>50</v>
      </c>
      <c r="E146" s="21" t="s">
        <v>3</v>
      </c>
      <c r="F146" s="23"/>
      <c r="G146" s="24">
        <f t="shared" si="2"/>
        <v>0</v>
      </c>
    </row>
    <row r="147" spans="1:7" x14ac:dyDescent="0.2">
      <c r="A147" s="21">
        <v>146</v>
      </c>
      <c r="B147" s="21">
        <v>3019867</v>
      </c>
      <c r="C147" s="21" t="s">
        <v>109</v>
      </c>
      <c r="D147" s="22">
        <v>50</v>
      </c>
      <c r="E147" s="21" t="s">
        <v>5</v>
      </c>
      <c r="F147" s="23"/>
      <c r="G147" s="24">
        <f t="shared" si="2"/>
        <v>0</v>
      </c>
    </row>
    <row r="148" spans="1:7" x14ac:dyDescent="0.2">
      <c r="A148" s="25"/>
      <c r="B148" s="26"/>
      <c r="C148" s="27" t="s">
        <v>144</v>
      </c>
      <c r="D148" s="28"/>
      <c r="E148" s="29"/>
      <c r="F148" s="30"/>
      <c r="G148" s="31">
        <f>SUM(G2:G147)</f>
        <v>0</v>
      </c>
    </row>
    <row r="150" spans="1:7" x14ac:dyDescent="0.2">
      <c r="C150" s="32" t="s">
        <v>111</v>
      </c>
    </row>
    <row r="151" spans="1:7" x14ac:dyDescent="0.2">
      <c r="C151" s="37" t="s">
        <v>112</v>
      </c>
    </row>
    <row r="152" spans="1:7" x14ac:dyDescent="0.2">
      <c r="C152" s="37" t="s">
        <v>113</v>
      </c>
    </row>
    <row r="153" spans="1:7" x14ac:dyDescent="0.2">
      <c r="C153" s="32" t="s">
        <v>114</v>
      </c>
    </row>
    <row r="155" spans="1:7" x14ac:dyDescent="0.2">
      <c r="C155" s="38" t="s">
        <v>115</v>
      </c>
    </row>
    <row r="156" spans="1:7" x14ac:dyDescent="0.2">
      <c r="C156" s="32" t="s">
        <v>116</v>
      </c>
    </row>
    <row r="157" spans="1:7" x14ac:dyDescent="0.2">
      <c r="C157" s="32" t="s">
        <v>117</v>
      </c>
    </row>
    <row r="158" spans="1:7" x14ac:dyDescent="0.2">
      <c r="C158" s="32" t="s">
        <v>118</v>
      </c>
    </row>
    <row r="159" spans="1:7" x14ac:dyDescent="0.2">
      <c r="C159" s="32" t="s">
        <v>119</v>
      </c>
    </row>
    <row r="160" spans="1:7" x14ac:dyDescent="0.2">
      <c r="C160" s="32" t="s">
        <v>120</v>
      </c>
    </row>
    <row r="161" spans="3:3" x14ac:dyDescent="0.2">
      <c r="C161" s="32" t="s">
        <v>121</v>
      </c>
    </row>
    <row r="162" spans="3:3" x14ac:dyDescent="0.2">
      <c r="C162" s="32" t="s">
        <v>122</v>
      </c>
    </row>
    <row r="163" spans="3:3" x14ac:dyDescent="0.2">
      <c r="C163" s="32" t="s">
        <v>123</v>
      </c>
    </row>
  </sheetData>
  <protectedRanges>
    <protectedRange sqref="F2:F147" name="Obseg1_1"/>
  </protectedRanges>
  <dataValidations count="1">
    <dataValidation type="custom" allowBlank="1" showInputMessage="1" showErrorMessage="1" errorTitle="NAPAKA" error="Vpiši vrednost na do dve decimalni mesti." sqref="F2:F147">
      <formula1>EXACT(F2,ROUND(F2,2))</formula1>
    </dataValidation>
  </dataValidations>
  <pageMargins left="0.5" right="0.70866141732283472" top="0.74803149606299213" bottom="0.57999999999999996" header="0.31496062992125984" footer="0.31496062992125984"/>
  <pageSetup paperSize="9" orientation="landscape" r:id="rId1"/>
  <headerFooter>
    <oddFooter>&amp;L&amp;F&amp;CStran &amp;P od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rekapitulacija</vt:lpstr>
      <vt:lpstr>popis blaga</vt:lpstr>
      <vt:lpstr>'popis blaga'!Tiskanje_naslovov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Uporabnik sistema Windows</cp:lastModifiedBy>
  <cp:revision>1</cp:revision>
  <cp:lastPrinted>2022-06-16T09:01:46Z</cp:lastPrinted>
  <dcterms:created xsi:type="dcterms:W3CDTF">2020-10-05T12:24:09Z</dcterms:created>
  <dcterms:modified xsi:type="dcterms:W3CDTF">2022-06-16T09:01:48Z</dcterms:modified>
  <cp:category/>
</cp:coreProperties>
</file>