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15" windowWidth="22410" windowHeight="105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" i="1" l="1"/>
  <c r="F119" i="1" l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1" i="1"/>
  <c r="F90" i="1"/>
  <c r="F87" i="1"/>
  <c r="F85" i="1"/>
  <c r="F83" i="1"/>
  <c r="F81" i="1"/>
  <c r="F79" i="1"/>
  <c r="F77" i="1"/>
  <c r="F76" i="1"/>
  <c r="F75" i="1"/>
  <c r="F74" i="1"/>
  <c r="F73" i="1"/>
  <c r="F72" i="1"/>
  <c r="F69" i="1"/>
  <c r="F67" i="1"/>
  <c r="F65" i="1"/>
  <c r="F63" i="1"/>
  <c r="F62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121" i="1" l="1"/>
</calcChain>
</file>

<file path=xl/sharedStrings.xml><?xml version="1.0" encoding="utf-8"?>
<sst xmlns="http://schemas.openxmlformats.org/spreadsheetml/2006/main" count="186" uniqueCount="136">
  <si>
    <t>1.</t>
  </si>
  <si>
    <t>kpl</t>
  </si>
  <si>
    <t>2.</t>
  </si>
  <si>
    <t>m1</t>
  </si>
  <si>
    <t>3.</t>
  </si>
  <si>
    <t>4.</t>
  </si>
  <si>
    <t>kos</t>
  </si>
  <si>
    <t>5.</t>
  </si>
  <si>
    <t>Odstranjevanje vezanih naslag mazuta na dnu kletnega rezervoarja ELKO pred začetkom izvedbe pretakališča, pranje in razmaščevanje ter zbiranje in odvoz odpadnega materiala po postopku za posebne odpadke (potrdilo pooblaščenega prevzemnika-evidenčni list).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</si>
  <si>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</si>
  <si>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</si>
  <si>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</si>
  <si>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</si>
  <si>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</si>
  <si>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</si>
  <si>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</si>
  <si>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</si>
  <si>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</si>
  <si>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</si>
  <si>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</si>
  <si>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m3</t>
  </si>
  <si>
    <t>16.</t>
  </si>
  <si>
    <t>T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</si>
  <si>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</si>
  <si>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</si>
  <si>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</si>
  <si>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</si>
  <si>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</si>
  <si>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</si>
  <si>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</si>
  <si>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</si>
  <si>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</si>
  <si>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</si>
  <si>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</si>
  <si>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</si>
  <si>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</si>
  <si>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</si>
  <si>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</si>
  <si>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Dobava in vgraditev potrebne opreme za zapiranje posameznih kanalskih krakov v tehnološkem meteornem revizijskem jašku BC DN 1200mm in sicer:</t>
  </si>
  <si>
    <t>32.</t>
  </si>
  <si>
    <t>Izvedba priključka nove kanalske cevi PVC DN 160 mm na obstoječi revizijski jašek OMJ2 DN 1000mm, vključno z vodotesno obdelavo priključka z nabrekajočimi trakovi in epoksidno malto.</t>
  </si>
  <si>
    <t>33.</t>
  </si>
  <si>
    <t>34.</t>
  </si>
  <si>
    <t>35.</t>
  </si>
  <si>
    <t>36.</t>
  </si>
  <si>
    <t>37.</t>
  </si>
  <si>
    <t xml:space="preserve">Dobava in vgrajevanje asfaltnih slojev na utrjenih povoznih površinah rekonstruiranega platoja ob pretakališču ELKO. </t>
  </si>
  <si>
    <t>38.</t>
  </si>
  <si>
    <t>39.</t>
  </si>
  <si>
    <t>40.</t>
  </si>
  <si>
    <t>41.</t>
  </si>
  <si>
    <t>42.</t>
  </si>
  <si>
    <t>kg</t>
  </si>
  <si>
    <t>43.</t>
  </si>
  <si>
    <t>44.</t>
  </si>
  <si>
    <t>45.</t>
  </si>
  <si>
    <t>46.</t>
  </si>
  <si>
    <t>47.</t>
  </si>
  <si>
    <t>48.</t>
  </si>
  <si>
    <t>49.</t>
  </si>
  <si>
    <t>ur</t>
  </si>
  <si>
    <t>50.</t>
  </si>
  <si>
    <t>SKUPAJ</t>
  </si>
  <si>
    <t>51.</t>
  </si>
  <si>
    <t>INVESTICIJA: ELKO PRETAKALNA PLOŠČAD, lokacija T19</t>
  </si>
  <si>
    <t>Fino planiranje posteljice na točnost ±1cm z valjanjem in zaklinjanjem pod utrjenimi površinami platoja.</t>
  </si>
  <si>
    <t>Predračun za izvedbo lovilne sklede pretakališča ELKO v JPE, enota TE-TOL na Toplarniški 19 v Ljubljani</t>
  </si>
  <si>
    <t>Pripravljalna dela, vključno z izdelavo dostopov ter zaščito obstoječe opreme in inštalacij.</t>
  </si>
  <si>
    <t>Postavitev delovne zapore - gradbiščna ograja z možnostjo odpiranja za dostop tovornjakov in cistern do KPV in rezervoarjev.</t>
  </si>
  <si>
    <t>Zakoličba obstoječih komunalnih, energetskih in TK vodov v območju delovišča.</t>
  </si>
  <si>
    <t>Zarezovanje obstoječega asfalta za potrebe izgradnje pretakališča, v debelini do 15 cm.</t>
  </si>
  <si>
    <t>Zarezovanje obstoječe AB plošče platoja nad stropno ploščo kletnega rezervoarja ELKO v debelini 20-25 cm.</t>
  </si>
  <si>
    <t>Postavljanje profilov za izgradnjo pretakališča z označbo gabarita objekta, osi komunalnih vodov in kote nivelete ter tampona in planuma spodnjega ustroja.</t>
  </si>
  <si>
    <t>Rušenje obstoječih asfaltiranih povoznih površin debeline do 15 cm v območju za izgradnjo novega pretakališča, nalaganje ruševin in odvoz na deponijo oddaljenosti do 15 km, vključno z plačilom komunalne takse.</t>
  </si>
  <si>
    <t>Rušenje obstoječe AB plošče platoja nad stropom rezervoarja v debelini 20 - 25 cm, zbiranje ruševin in prevoz na gradbiščno deponijo.</t>
  </si>
  <si>
    <t>Frezanje zgornje površine stropne plošče kletnega rezervoarja v debelini cca. 1 cm za zagotavljanje površinske oprijemljivosti - povezave z novo ploščo pretakališča ter prevoz ruševin na gradbiščno deponijo.</t>
  </si>
  <si>
    <t>Ročno rušenje obstoječega betonskega cestnega požiralnika globine 1,20 m v območju predvidene lovilne sklede, skupaj z temeljem, pokrivno ploščo z LTŽ rešetko 400 mm x 400 mm in odtočnimi cevmi ter prevoz ruševin na gradbiščno deponijo.</t>
  </si>
  <si>
    <t>Izdelava in montaža opaža 2,5 m x 2,5 m pod obstoječo vstopno odprtino v stropni plošči rezervoarja za izdelavo nove vstopne odprtine s podporno konstrukcijo višine 3,50 m.</t>
  </si>
  <si>
    <t>Strojno - ročni (80 -20%) izkop obstoječega sloja pod že odstranjenim asfaltom v debelini 50 cm v območju pretakališča, nalaganje izkopa in prevoz na deponijo do 15 km, vključno z plačilom komunalne takse.</t>
  </si>
  <si>
    <t>Ročni izkop kanalov v zemljišču III/IV. kategorije v globino do 1,00 m za podzemne el. Inštalacije in kanalizacijo s prevozom izkopanega materiala na gradbiščno deponijo.</t>
  </si>
  <si>
    <t>Planiranje in utrjevanje planuma spodnjega ustroja za novo pretakališče ter dna kanalizacijskih kanalov.</t>
  </si>
  <si>
    <t>Nalaganje viškov izkopanega materiala in prevoz na deponijo oddaljenosti do 15 km, vključno s plačilom komunalne takse.</t>
  </si>
  <si>
    <t>Kompletna izvedba novih elektro revizijskih jaškov izven pretakalne ploščadi iz betonske cevi DN 800 mm, globine 1,20m, vključno s temeljem in pokrivno AB ploščo z LTŽ pokrovom 600 mm x 600 mm za nosilnost D400 ter vodotesna obdelava notranjih površin jaška.</t>
  </si>
  <si>
    <t>Dobava in polaganje zaščitne npr. Stigmaflex cevi DN 150 mm za el. kable do prestavljenih revizijskih jaškov ter vodotesna obdelava priključka cevi v revizijski jašek z vgradnjo nabrekajočih trakov in epoksidne malte.</t>
  </si>
  <si>
    <t>Kompletna izvedba nadvišanja obstoječega kanalizacijskega jaška OMJ2 za cca. 0,10 m po postopku odbijanja pokrova z okvirjem, dvig na novo višino, vrtanje in vgradnja sider, postavitev opaža in podlitje z nekrčljivo malto.</t>
  </si>
  <si>
    <t>Dobava in izvedba cestnih požiralnikov iz betonskih cevi DN 400mm, globine 1,20 m, vključno s temeljem in pokrivno ploščo z LTŽ rešetko 400 mm x 400mm za nosilnost C250.</t>
  </si>
  <si>
    <t xml:space="preserve">Dobava in kompletna izvedba revizijskega jaška iz betonske cevi DN 1200 mm, vključno s temeljem in prehodno AB ploščo dim. 1,60 m x 1,60 m x 0,20m z LTŽ pokrovom 600mm x 600mm za nosilnost D400 za kasnejšo vgraditev opreme za zapiranje posameznih odcepov kanalizacije ter vodotesna obdelava notranjih površin jaška in priključkov. </t>
  </si>
  <si>
    <t xml:space="preserve">Dobava in polaganje jeklenih črnih brezšivnih kanalskih cevi DN100 mm z vsemi varilnimi loki, ostalim varilnim materialom, tesnjenjem, obešali in zidnimi konzolami npr. Mupro, čiščenjem cevi in z 2 x miniziranjem. </t>
  </si>
  <si>
    <t>a) del cevi, kateri je vgrajen v povoznih površinah (cca. 5,00 m) ob lovilni skledi ELKO, je potrebno zaščititi z npr. dekorodal trakom (50% preklop), polaganje na betonsko podlago in polno obbetoniranje s presekom 0,12m3/m1.</t>
  </si>
  <si>
    <t>b) vidni del cevi (cca. 10 m) se zaščiti s finalnim opleskom z oljno barvo v RAL-u po izbiri naročnika.</t>
  </si>
  <si>
    <t>Izvedba priklopa duktilne cevi DN80 mm na obstoječi lovilni rezervoar v kletni etaži rezervoarjev ELKO, vključno z vodotesno obdelavo prehoda cevi skozi AB steno z nabrekajočim trakom in epoksidno malto.</t>
  </si>
  <si>
    <t>Dobava in polaganje PVC kanalskih cevi tip SN 8, tesnjenje z gumicami; cevi PVC DN 160 mm, obbetonirane s presekom 0,15m3/m1.</t>
  </si>
  <si>
    <t>Dobava in vgraditev PVC fazonskega kosa-enostranskega odcepa DN 160-45.</t>
  </si>
  <si>
    <t>a) T kos - duktil DN1=150 mm, DN2 = 150mm, L = 440mm, H = 220mm.</t>
  </si>
  <si>
    <t>b) Nožasti zasun ZETA, tip 101, DN 150, PN 10 VAG-duktil, DN 150 mm, L=56mm, h1=480mm, h2=143mm.</t>
  </si>
  <si>
    <t>c) upravljanje nožastih zasunov ZETA, tip 101, SN 150 mm z ročnim kolesom.</t>
  </si>
  <si>
    <t>d) redukcija FFR DN1 = 150 mm, DN2 = 80mm ,L = 200 mm.</t>
  </si>
  <si>
    <t>e) prehodni kos duktil DN 150 - PVC DN 160.</t>
  </si>
  <si>
    <t>f) prehodni kos duktil DN100  -jeklo DN 100.</t>
  </si>
  <si>
    <t>Dobava in vgrajevanje betonskih cestnih robnikov 15/25 cm, kompletno z izkopom, zasipom, temeljenjem in fugiranjem stikov; robniki 15/25 cm, dolžine 1,00 m v betonskem temelju C15/20 XC4, XF4.</t>
  </si>
  <si>
    <t>a) nosilna plat bituminizirane zmesi AC 22 base B70/100 A4 v debelini 9 cm; delo med ovirami.</t>
  </si>
  <si>
    <t>b) obrabno zaporna plast bituminizirane zmesi AC 8 surf B 70/100 A4 v debelini 3cm, delo med ovirami.</t>
  </si>
  <si>
    <t>Zapiranje obstoječe odprtine v stropni AB plošči 1,6m x 1,6 m kletnega rezervoarja ( montaža dvojne armaturne mreže Q524 z varjenjem na obstoječo vidno armaturo, nanos primerja (kontaktnega sloja) na kontaktne površine ter betoniranje z betonom C30/37 XF4 - cca. 0,80 m3).</t>
  </si>
  <si>
    <t>Izvedba nove vstopne odprtine 1,00 m x 1,00 m v obstoječi AB stropni plošči nad rezervoarjem (rezanje obstoječe armature,izdelava in montaža zaključnih stremen po obsegu odprtine, vgradnja okvirja pokrova z varjenjem na armaturo, postavitev vertikalnega opaža višine 30 cm, nanos primerja (kontaktnega sloja) na kontaktne površine, dobava in vgradnja betona po obsegu odprtine v širini cca. 20 cm.</t>
  </si>
  <si>
    <t>Statična ojačitev stropne AB plošče obstoječega rezervoarja zaradi dodatne obremenitve z lovilno skledo  z lepljenjem karbonskih lamel TIP 812S L=3,00 m s spodnje strani po predhodni pripravi podlage.</t>
  </si>
  <si>
    <t>Sanacija razpok v obstoječi stropni plošči rezervoarja in obstoječega pretakališča na vzhodni strani objekta KPV po postopku zarezovanja razpok, čiščenje in zapolnitev z epoksidno malto, vrtanje lukenj in vgradnja injektirnih pakerjev, injektiranje z epoksidno maso pod pritiskom 20 - 30 bar-ov, odstranitev pakerjev in zapolnitev lukenj z epoksidno malto (obračun po injektirnem pakerju).</t>
  </si>
  <si>
    <t>Vrtanje lukenj fi 14mm, globine 20 cm v stropno ploščo nad rezervoarjem (4 kos/m2) čiščenje lukenj, dobava "L" sider Ra - fi12 mm, L= 60 cm in vgradnja v epoksidno lepilo, za povezavo z voziščno ploščo lovilne sklede.</t>
  </si>
  <si>
    <t>Dobava in vgradnja armaturnih mrež v AB konstrukcijo lovilne sklede pretakalne ploščadi (MAG-Q524 v spodnji coni in Q335 v zgornji coni) ter zaključna stremena, podstavki in distančniki.</t>
  </si>
  <si>
    <t>Dobava betona C30/37 XF4 in vgrajevanje v AB ploščo lovilne sklede, debeline do 25 cm v naklonu proti požiralniku ter strojna površinska obdelava.</t>
  </si>
  <si>
    <t>Diamantno rezanje dilatacij v AB plošči pretakalne ploščadi v globino 8-10 cm, čiščenje, vstavitev penastega profila ter kitanje z olje odpornim trajno elastičnim kitom, širina dilatacije min. 5 mm (npr. SikaFlex PRO 3).</t>
  </si>
  <si>
    <t>Diamantno brušenje AB plošče pretakališča, čiščenje in izvedba parozaporne preplastitve z epocementnimi materiali v debelini 2 - 3 mm po predhodnem nanosu primerja - kontaknega premaza (npr. Sikagard 720 Epocem).</t>
  </si>
  <si>
    <t>Priprava podlage in izvedba impregnacije podlage z epoksidno smolo ter posip s kremenčevim peskom granulacije 0,3 - 0,9 mm (3 - 4kg/m2).</t>
  </si>
  <si>
    <t>Čiščenje podlage - sesanje nevezanega kremenčevega peska ter izvedba zaključnega kemijsko in olje odpornega epoksidnega premaza pretakalne ploščadi v debelini 1,0 mm v ral-u po izbiri naročnika (npr. SikaGard 63N).</t>
  </si>
  <si>
    <t>Prenos predhodno odstranjenega pločevinastega pokrova 1,0 m x1,0 m in lestve H=3,50 m, čiščenje do Sa2,5, proti korozijska zaščita z epoksidno barvo (1 x osnovno in 2 x pokrivno) ter montaža na novi dostopni odprtini.</t>
  </si>
  <si>
    <t>Različna režijska dela, potrebna za doseganje funkcionalnosti objekta in pomoč inštalaterjem.</t>
  </si>
  <si>
    <t>Preizkus vodotesnosti z vsemi potrebnimi pomožnimi deli za izvedbo preizkusa (zapiranje vseh iztokov, natakanje vode, črpanje vode, meritve in izdaja poročila v skladu z standardom SIST EN 1610).</t>
  </si>
  <si>
    <t>Odstranitev obstoječega pločevinastega pokrova 1,0 m x 1,0 m z okvirjem in jeklenimi lestvami za dostop v kletni rezervoar globine 3,50 m, z odbijanjem betona okoli sider, rezanje sider ter prenos in shranjevanje za ponovno vgradnjo na novi odprtini.</t>
  </si>
  <si>
    <t>Ročno rušenje obstoječih AB jaškov velikosti 0,8 m x 0,8 m x 0,6 m za elektro inštalacije v območju za novo pretakališče, skupaj z zaščitnimi cevmi ter prevoz ruševin na gradbiščno deponijo.</t>
  </si>
  <si>
    <t>Odbijanje betona okoli obstoječe odprtine 1,0 m x1,0 m v pasu širine 30 cm ter za novo odprtino 1,20 m x1,20 m v stropni AB plošči nad kletnim rezervoarjem debeline 30 cm, zbiranje ruševin in prenos na gradbiščno deponijo.</t>
  </si>
  <si>
    <t>Priloga št. 1 k pogodbi JPE-SV-115/17</t>
  </si>
  <si>
    <t xml:space="preserve">Zap. št. </t>
  </si>
  <si>
    <t>Opis predmeta postavke</t>
  </si>
  <si>
    <t>Enota mere</t>
  </si>
  <si>
    <t>Količina</t>
  </si>
  <si>
    <t>Cena/enoto mere v EUR brez DDV</t>
  </si>
  <si>
    <t>Vrednost postavke</t>
  </si>
  <si>
    <t>V/Na _______________, dne__________</t>
  </si>
  <si>
    <t>_______________________________</t>
  </si>
  <si>
    <t>(naziv ponudnika)</t>
  </si>
  <si>
    <t>Žig ponudnika:</t>
  </si>
  <si>
    <t>(ime in priimek ter  podpis odgovorne osebe)</t>
  </si>
  <si>
    <t>____________________________________</t>
  </si>
  <si>
    <t>Nalaganje ruševin in odvoz na deponijo oddaljenosti do 15 km, vključno s plačilom komunalne takse.</t>
  </si>
  <si>
    <t>Dobava materiala in zasipanje kanalizacijskih in el. kabelskih jarkov s peskom v višini 30 cm, preostanek višine z drobljencem 0-30 mm s komprimiranjem v slojih po 30 cm.</t>
  </si>
  <si>
    <t>Dobava in vgrajevanje mehansko stabiliziranega tamponskega sloja - posteljice iz kamnitega drobljenca D32 kot zgornja plast nosilnega sloja pod povoznimi površinami v poprečni debelini 30 cm</t>
  </si>
  <si>
    <t>Premaz zarezanih robov obstoječe asfaltne utrditve z bitumensko emulzijo za potrebe asfaltiranja povoznih površin ob pretakališču v debelini - višini do 15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</si>
</sst>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Arial CE"/>
      <charset val="238"/>
    </font>
    <font>
      <i/>
      <sz val="9"/>
      <name val="Arial CE"/>
      <charset val="238"/>
    </font>
    <font>
      <sz val="10"/>
      <name val="Arial"/>
      <family val="2"/>
      <charset val="238"/>
    </font>
    <font>
      <i/>
      <sz val="9"/>
      <name val="Tahoma"/>
      <family val="2"/>
      <charset val="238"/>
    </font>
    <font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justify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justify" wrapText="1"/>
    </xf>
    <xf numFmtId="0" fontId="7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5" fillId="0" borderId="0" xfId="0" applyFont="1" applyAlignment="1">
      <alignment horizontal="left" vertical="top"/>
    </xf>
    <xf numFmtId="0" fontId="2" fillId="0" borderId="1" xfId="0" applyNumberFormat="1" applyFont="1" applyBorder="1"/>
    <xf numFmtId="0" fontId="1" fillId="0" borderId="1" xfId="0" applyNumberFormat="1" applyFont="1" applyBorder="1"/>
    <xf numFmtId="0" fontId="9" fillId="0" borderId="0" xfId="0" applyFont="1" applyAlignment="1">
      <alignment horizontal="left" vertical="top"/>
    </xf>
    <xf numFmtId="0" fontId="12" fillId="0" borderId="0" xfId="1" applyFont="1"/>
    <xf numFmtId="0" fontId="14" fillId="0" borderId="0" xfId="2" applyFont="1"/>
    <xf numFmtId="0" fontId="15" fillId="0" borderId="0" xfId="0" applyFont="1" applyAlignment="1">
      <alignment vertical="top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8" fillId="0" borderId="2" xfId="0" applyNumberFormat="1" applyFont="1" applyBorder="1"/>
    <xf numFmtId="0" fontId="15" fillId="0" borderId="0" xfId="0" applyFont="1" applyAlignment="1">
      <alignment horizontal="left"/>
    </xf>
    <xf numFmtId="0" fontId="3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left" vertical="center" indent="34"/>
    </xf>
    <xf numFmtId="0" fontId="0" fillId="0" borderId="0" xfId="0" applyAlignment="1">
      <alignment horizontal="left" indent="34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colors>
    <mruColors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tabSelected="1" topLeftCell="A4" workbookViewId="0">
      <selection activeCell="R15" sqref="R15"/>
    </sheetView>
  </sheetViews>
  <sheetFormatPr defaultColWidth="8.85546875" defaultRowHeight="14.25" x14ac:dyDescent="0.2"/>
  <cols>
    <col min="1" max="1" width="9" style="4" customWidth="1"/>
    <col min="2" max="2" width="45.7109375" style="4" customWidth="1"/>
    <col min="3" max="3" width="6.7109375" style="24" customWidth="1"/>
    <col min="4" max="4" width="8" style="1" customWidth="1"/>
    <col min="5" max="5" width="12" style="1" customWidth="1"/>
    <col min="6" max="6" width="13.85546875" style="1" customWidth="1"/>
    <col min="7" max="10" width="9.140625" style="1" hidden="1" customWidth="1"/>
    <col min="11" max="16384" width="8.85546875" style="1"/>
  </cols>
  <sheetData>
    <row r="1" spans="1:10" x14ac:dyDescent="0.2">
      <c r="A1" s="17" t="s">
        <v>119</v>
      </c>
    </row>
    <row r="3" spans="1:10" ht="18" x14ac:dyDescent="0.2">
      <c r="A3" s="3" t="s">
        <v>64</v>
      </c>
    </row>
    <row r="5" spans="1:10" ht="32.25" customHeight="1" x14ac:dyDescent="0.2">
      <c r="A5" s="40" t="s">
        <v>66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32.25" customHeight="1" x14ac:dyDescent="0.2">
      <c r="A6" s="5"/>
      <c r="B6" s="5"/>
      <c r="C6" s="25"/>
      <c r="D6" s="2"/>
      <c r="E6" s="2"/>
      <c r="F6" s="2"/>
      <c r="G6" s="2"/>
      <c r="H6" s="2"/>
      <c r="I6" s="2"/>
      <c r="J6" s="2"/>
    </row>
    <row r="7" spans="1:10" s="7" customFormat="1" ht="65.25" customHeight="1" x14ac:dyDescent="0.2">
      <c r="A7" s="30" t="s">
        <v>120</v>
      </c>
      <c r="B7" s="30" t="s">
        <v>121</v>
      </c>
      <c r="C7" s="30" t="s">
        <v>122</v>
      </c>
      <c r="D7" s="30" t="s">
        <v>123</v>
      </c>
      <c r="E7" s="30" t="s">
        <v>124</v>
      </c>
      <c r="F7" s="30" t="s">
        <v>125</v>
      </c>
      <c r="G7" s="6"/>
      <c r="H7" s="6"/>
      <c r="I7" s="6"/>
      <c r="J7" s="6"/>
    </row>
    <row r="9" spans="1:10" ht="25.5" x14ac:dyDescent="0.2">
      <c r="A9" s="8" t="s">
        <v>0</v>
      </c>
      <c r="B9" s="9" t="s">
        <v>67</v>
      </c>
      <c r="C9" s="26" t="s">
        <v>1</v>
      </c>
      <c r="D9" s="10">
        <v>1</v>
      </c>
      <c r="E9" s="15"/>
      <c r="F9" s="15">
        <f>D9*E9</f>
        <v>0</v>
      </c>
    </row>
    <row r="10" spans="1:10" ht="13.9" x14ac:dyDescent="0.25">
      <c r="A10" s="12"/>
      <c r="B10" s="12"/>
      <c r="C10" s="27"/>
      <c r="D10" s="13"/>
      <c r="E10" s="16"/>
      <c r="F10" s="16"/>
    </row>
    <row r="11" spans="1:10" ht="38.25" x14ac:dyDescent="0.2">
      <c r="A11" s="8" t="s">
        <v>2</v>
      </c>
      <c r="B11" s="9" t="s">
        <v>68</v>
      </c>
      <c r="C11" s="26" t="s">
        <v>3</v>
      </c>
      <c r="D11" s="10">
        <v>32</v>
      </c>
      <c r="E11" s="15"/>
      <c r="F11" s="15">
        <f>D11*E11</f>
        <v>0</v>
      </c>
    </row>
    <row r="12" spans="1:10" x14ac:dyDescent="0.2">
      <c r="A12" s="12"/>
      <c r="B12" s="12"/>
      <c r="C12" s="27"/>
      <c r="D12" s="13"/>
      <c r="E12" s="15"/>
      <c r="F12" s="13"/>
    </row>
    <row r="13" spans="1:10" ht="25.5" x14ac:dyDescent="0.2">
      <c r="A13" s="8" t="s">
        <v>4</v>
      </c>
      <c r="B13" s="9" t="s">
        <v>69</v>
      </c>
      <c r="C13" s="26" t="s">
        <v>1</v>
      </c>
      <c r="D13" s="10">
        <v>1</v>
      </c>
      <c r="E13" s="15"/>
      <c r="F13" s="15">
        <f>D13*E13</f>
        <v>0</v>
      </c>
    </row>
    <row r="14" spans="1:10" x14ac:dyDescent="0.2">
      <c r="A14" s="12"/>
      <c r="B14" s="12"/>
      <c r="C14" s="27"/>
      <c r="D14" s="13"/>
      <c r="E14" s="15"/>
      <c r="F14" s="13"/>
    </row>
    <row r="15" spans="1:10" ht="51" x14ac:dyDescent="0.2">
      <c r="A15" s="8" t="s">
        <v>5</v>
      </c>
      <c r="B15" s="9" t="s">
        <v>72</v>
      </c>
      <c r="C15" s="26" t="s">
        <v>6</v>
      </c>
      <c r="D15" s="10">
        <v>14</v>
      </c>
      <c r="E15" s="15"/>
      <c r="F15" s="15">
        <f>D15*E15</f>
        <v>0</v>
      </c>
    </row>
    <row r="16" spans="1:10" ht="13.9" x14ac:dyDescent="0.25">
      <c r="A16" s="8"/>
      <c r="B16" s="9"/>
      <c r="C16" s="26"/>
      <c r="D16" s="10"/>
      <c r="E16" s="15"/>
      <c r="F16" s="11"/>
    </row>
    <row r="17" spans="1:6" ht="76.5" x14ac:dyDescent="0.2">
      <c r="A17" s="8" t="s">
        <v>7</v>
      </c>
      <c r="B17" s="9" t="s">
        <v>8</v>
      </c>
      <c r="C17" s="26" t="s">
        <v>9</v>
      </c>
      <c r="D17" s="10">
        <v>145</v>
      </c>
      <c r="E17" s="15"/>
      <c r="F17" s="15">
        <f>D17*E17</f>
        <v>0</v>
      </c>
    </row>
    <row r="18" spans="1:6" x14ac:dyDescent="0.2">
      <c r="A18" s="12"/>
      <c r="B18" s="12"/>
      <c r="C18" s="27"/>
      <c r="D18" s="13"/>
      <c r="E18" s="15"/>
      <c r="F18" s="13"/>
    </row>
    <row r="19" spans="1:6" ht="25.5" x14ac:dyDescent="0.2">
      <c r="A19" s="8" t="s">
        <v>10</v>
      </c>
      <c r="B19" s="9" t="s">
        <v>70</v>
      </c>
      <c r="C19" s="26" t="s">
        <v>3</v>
      </c>
      <c r="D19" s="10">
        <v>68</v>
      </c>
      <c r="E19" s="15"/>
      <c r="F19" s="15">
        <f>D19*E19</f>
        <v>0</v>
      </c>
    </row>
    <row r="20" spans="1:6" x14ac:dyDescent="0.2">
      <c r="A20" s="12"/>
      <c r="B20" s="12"/>
      <c r="C20" s="27"/>
      <c r="D20" s="13"/>
      <c r="E20" s="15"/>
      <c r="F20" s="13"/>
    </row>
    <row r="21" spans="1:6" ht="30" customHeight="1" x14ac:dyDescent="0.2">
      <c r="A21" s="8" t="s">
        <v>11</v>
      </c>
      <c r="B21" s="9" t="s">
        <v>71</v>
      </c>
      <c r="C21" s="26" t="s">
        <v>3</v>
      </c>
      <c r="D21" s="10">
        <v>33.6</v>
      </c>
      <c r="E21" s="15"/>
      <c r="F21" s="15">
        <f>D21*E21</f>
        <v>0</v>
      </c>
    </row>
    <row r="22" spans="1:6" x14ac:dyDescent="0.2">
      <c r="A22" s="12"/>
      <c r="B22" s="12"/>
      <c r="C22" s="27"/>
      <c r="D22" s="13"/>
      <c r="E22" s="15"/>
      <c r="F22" s="13"/>
    </row>
    <row r="23" spans="1:6" ht="63.75" x14ac:dyDescent="0.2">
      <c r="A23" s="8" t="s">
        <v>12</v>
      </c>
      <c r="B23" s="9" t="s">
        <v>73</v>
      </c>
      <c r="C23" s="26" t="s">
        <v>9</v>
      </c>
      <c r="D23" s="10">
        <v>225</v>
      </c>
      <c r="E23" s="15"/>
      <c r="F23" s="15">
        <f>D23*E23</f>
        <v>0</v>
      </c>
    </row>
    <row r="24" spans="1:6" x14ac:dyDescent="0.2">
      <c r="A24" s="12"/>
      <c r="B24" s="12"/>
      <c r="C24" s="27"/>
      <c r="D24" s="13"/>
      <c r="E24" s="15"/>
      <c r="F24" s="13"/>
    </row>
    <row r="25" spans="1:6" ht="38.25" x14ac:dyDescent="0.2">
      <c r="A25" s="8" t="s">
        <v>13</v>
      </c>
      <c r="B25" s="9" t="s">
        <v>74</v>
      </c>
      <c r="C25" s="26" t="s">
        <v>9</v>
      </c>
      <c r="D25" s="10">
        <v>56</v>
      </c>
      <c r="E25" s="15"/>
      <c r="F25" s="15">
        <f>D25*E25</f>
        <v>0</v>
      </c>
    </row>
    <row r="26" spans="1:6" x14ac:dyDescent="0.2">
      <c r="A26" s="12"/>
      <c r="B26" s="12"/>
      <c r="C26" s="27"/>
      <c r="D26" s="13"/>
      <c r="E26" s="15"/>
      <c r="F26" s="13"/>
    </row>
    <row r="27" spans="1:6" ht="53.25" customHeight="1" x14ac:dyDescent="0.2">
      <c r="A27" s="8" t="s">
        <v>14</v>
      </c>
      <c r="B27" s="9" t="s">
        <v>75</v>
      </c>
      <c r="C27" s="26" t="s">
        <v>9</v>
      </c>
      <c r="D27" s="10">
        <v>26</v>
      </c>
      <c r="E27" s="15"/>
      <c r="F27" s="15">
        <f t="shared" ref="F27:F90" si="0">D27*E27</f>
        <v>0</v>
      </c>
    </row>
    <row r="28" spans="1:6" ht="13.9" x14ac:dyDescent="0.25">
      <c r="A28" s="8"/>
      <c r="B28" s="9"/>
      <c r="C28" s="26"/>
      <c r="D28" s="10"/>
      <c r="E28" s="15"/>
      <c r="F28" s="15"/>
    </row>
    <row r="29" spans="1:6" ht="63.75" x14ac:dyDescent="0.2">
      <c r="A29" s="8" t="s">
        <v>15</v>
      </c>
      <c r="B29" s="9" t="s">
        <v>76</v>
      </c>
      <c r="C29" s="26" t="s">
        <v>6</v>
      </c>
      <c r="D29" s="10">
        <v>1</v>
      </c>
      <c r="E29" s="15"/>
      <c r="F29" s="15">
        <f t="shared" si="0"/>
        <v>0</v>
      </c>
    </row>
    <row r="30" spans="1:6" x14ac:dyDescent="0.2">
      <c r="A30" s="12"/>
      <c r="B30" s="12"/>
      <c r="C30" s="27"/>
      <c r="D30" s="13"/>
      <c r="E30" s="15"/>
      <c r="F30" s="15"/>
    </row>
    <row r="31" spans="1:6" ht="51" x14ac:dyDescent="0.2">
      <c r="A31" s="8" t="s">
        <v>16</v>
      </c>
      <c r="B31" s="9" t="s">
        <v>117</v>
      </c>
      <c r="C31" s="26" t="s">
        <v>6</v>
      </c>
      <c r="D31" s="10">
        <v>2</v>
      </c>
      <c r="E31" s="15"/>
      <c r="F31" s="15">
        <f t="shared" si="0"/>
        <v>0</v>
      </c>
    </row>
    <row r="32" spans="1:6" x14ac:dyDescent="0.2">
      <c r="A32" s="12"/>
      <c r="B32" s="12"/>
      <c r="C32" s="27"/>
      <c r="D32" s="13"/>
      <c r="E32" s="15"/>
      <c r="F32" s="15"/>
    </row>
    <row r="33" spans="1:6" ht="63.75" x14ac:dyDescent="0.2">
      <c r="A33" s="8" t="s">
        <v>17</v>
      </c>
      <c r="B33" s="9" t="s">
        <v>116</v>
      </c>
      <c r="C33" s="26" t="s">
        <v>6</v>
      </c>
      <c r="D33" s="10">
        <v>1</v>
      </c>
      <c r="E33" s="15"/>
      <c r="F33" s="15">
        <f t="shared" si="0"/>
        <v>0</v>
      </c>
    </row>
    <row r="34" spans="1:6" x14ac:dyDescent="0.2">
      <c r="A34" s="12"/>
      <c r="B34" s="12"/>
      <c r="C34" s="27"/>
      <c r="D34" s="13"/>
      <c r="E34" s="15"/>
      <c r="F34" s="15"/>
    </row>
    <row r="35" spans="1:6" ht="51" x14ac:dyDescent="0.2">
      <c r="A35" s="8" t="s">
        <v>18</v>
      </c>
      <c r="B35" s="9" t="s">
        <v>77</v>
      </c>
      <c r="C35" s="26" t="s">
        <v>6</v>
      </c>
      <c r="D35" s="10">
        <v>2</v>
      </c>
      <c r="E35" s="15"/>
      <c r="F35" s="15">
        <f t="shared" si="0"/>
        <v>0</v>
      </c>
    </row>
    <row r="36" spans="1:6" x14ac:dyDescent="0.2">
      <c r="A36" s="12"/>
      <c r="B36" s="12"/>
      <c r="C36" s="27"/>
      <c r="D36" s="13"/>
      <c r="E36" s="15"/>
      <c r="F36" s="15"/>
    </row>
    <row r="37" spans="1:6" ht="63.75" x14ac:dyDescent="0.2">
      <c r="A37" s="8" t="s">
        <v>19</v>
      </c>
      <c r="B37" s="9" t="s">
        <v>118</v>
      </c>
      <c r="C37" s="26" t="s">
        <v>20</v>
      </c>
      <c r="D37" s="10">
        <v>1.2</v>
      </c>
      <c r="E37" s="15"/>
      <c r="F37" s="15">
        <f t="shared" si="0"/>
        <v>0</v>
      </c>
    </row>
    <row r="38" spans="1:6" x14ac:dyDescent="0.2">
      <c r="A38" s="8"/>
      <c r="B38" s="9"/>
      <c r="C38" s="26"/>
      <c r="D38" s="10"/>
      <c r="E38" s="15"/>
      <c r="F38" s="15"/>
    </row>
    <row r="39" spans="1:6" ht="25.5" x14ac:dyDescent="0.2">
      <c r="A39" s="8" t="s">
        <v>21</v>
      </c>
      <c r="B39" s="9" t="s">
        <v>132</v>
      </c>
      <c r="C39" s="26" t="s">
        <v>22</v>
      </c>
      <c r="D39" s="10">
        <v>32</v>
      </c>
      <c r="E39" s="15"/>
      <c r="F39" s="15">
        <f t="shared" si="0"/>
        <v>0</v>
      </c>
    </row>
    <row r="40" spans="1:6" x14ac:dyDescent="0.2">
      <c r="A40" s="8"/>
      <c r="B40" s="9"/>
      <c r="C40" s="26"/>
      <c r="D40" s="10"/>
      <c r="E40" s="15"/>
      <c r="F40" s="15"/>
    </row>
    <row r="41" spans="1:6" ht="55.5" customHeight="1" x14ac:dyDescent="0.2">
      <c r="A41" s="8" t="s">
        <v>23</v>
      </c>
      <c r="B41" s="9" t="s">
        <v>78</v>
      </c>
      <c r="C41" s="26" t="s">
        <v>20</v>
      </c>
      <c r="D41" s="10">
        <v>92</v>
      </c>
      <c r="E41" s="15"/>
      <c r="F41" s="15">
        <f t="shared" si="0"/>
        <v>0</v>
      </c>
    </row>
    <row r="42" spans="1:6" x14ac:dyDescent="0.2">
      <c r="A42" s="12"/>
      <c r="B42" s="12"/>
      <c r="C42" s="27"/>
      <c r="D42" s="13"/>
      <c r="E42" s="15"/>
      <c r="F42" s="15"/>
    </row>
    <row r="43" spans="1:6" ht="51" x14ac:dyDescent="0.2">
      <c r="A43" s="8" t="s">
        <v>24</v>
      </c>
      <c r="B43" s="9" t="s">
        <v>79</v>
      </c>
      <c r="C43" s="26" t="s">
        <v>20</v>
      </c>
      <c r="D43" s="10">
        <v>24</v>
      </c>
      <c r="E43" s="15"/>
      <c r="F43" s="15">
        <f t="shared" si="0"/>
        <v>0</v>
      </c>
    </row>
    <row r="44" spans="1:6" x14ac:dyDescent="0.2">
      <c r="A44" s="12"/>
      <c r="B44" s="12"/>
      <c r="C44" s="27"/>
      <c r="D44" s="13"/>
      <c r="E44" s="15"/>
      <c r="F44" s="15"/>
    </row>
    <row r="45" spans="1:6" ht="25.5" x14ac:dyDescent="0.2">
      <c r="A45" s="8" t="s">
        <v>25</v>
      </c>
      <c r="B45" s="9" t="s">
        <v>80</v>
      </c>
      <c r="C45" s="26" t="s">
        <v>9</v>
      </c>
      <c r="D45" s="10">
        <v>205</v>
      </c>
      <c r="E45" s="15"/>
      <c r="F45" s="15">
        <f t="shared" si="0"/>
        <v>0</v>
      </c>
    </row>
    <row r="46" spans="1:6" x14ac:dyDescent="0.2">
      <c r="A46" s="12"/>
      <c r="B46" s="12"/>
      <c r="C46" s="27"/>
      <c r="D46" s="13"/>
      <c r="E46" s="15"/>
      <c r="F46" s="15"/>
    </row>
    <row r="47" spans="1:6" ht="51" x14ac:dyDescent="0.2">
      <c r="A47" s="8" t="s">
        <v>26</v>
      </c>
      <c r="B47" s="9" t="s">
        <v>133</v>
      </c>
      <c r="C47" s="26" t="s">
        <v>20</v>
      </c>
      <c r="D47" s="10">
        <v>12</v>
      </c>
      <c r="E47" s="15"/>
      <c r="F47" s="15">
        <f t="shared" si="0"/>
        <v>0</v>
      </c>
    </row>
    <row r="48" spans="1:6" x14ac:dyDescent="0.2">
      <c r="A48" s="12"/>
      <c r="B48" s="12"/>
      <c r="C48" s="27"/>
      <c r="D48" s="13"/>
      <c r="E48" s="15"/>
      <c r="F48" s="15"/>
    </row>
    <row r="49" spans="1:6" ht="38.25" x14ac:dyDescent="0.2">
      <c r="A49" s="8" t="s">
        <v>27</v>
      </c>
      <c r="B49" s="9" t="s">
        <v>81</v>
      </c>
      <c r="C49" s="26" t="s">
        <v>20</v>
      </c>
      <c r="D49" s="10">
        <v>12</v>
      </c>
      <c r="E49" s="15"/>
      <c r="F49" s="15">
        <f t="shared" si="0"/>
        <v>0</v>
      </c>
    </row>
    <row r="50" spans="1:6" x14ac:dyDescent="0.2">
      <c r="A50" s="12"/>
      <c r="B50" s="12"/>
      <c r="C50" s="27"/>
      <c r="D50" s="13"/>
      <c r="E50" s="15"/>
      <c r="F50" s="15"/>
    </row>
    <row r="51" spans="1:6" ht="76.5" x14ac:dyDescent="0.2">
      <c r="A51" s="8" t="s">
        <v>28</v>
      </c>
      <c r="B51" s="9" t="s">
        <v>82</v>
      </c>
      <c r="C51" s="26" t="s">
        <v>6</v>
      </c>
      <c r="D51" s="10">
        <v>2</v>
      </c>
      <c r="E51" s="15"/>
      <c r="F51" s="15">
        <f t="shared" si="0"/>
        <v>0</v>
      </c>
    </row>
    <row r="52" spans="1:6" x14ac:dyDescent="0.2">
      <c r="A52" s="12"/>
      <c r="B52" s="12"/>
      <c r="C52" s="27"/>
      <c r="D52" s="13"/>
      <c r="E52" s="15"/>
      <c r="F52" s="15"/>
    </row>
    <row r="53" spans="1:6" ht="55.5" customHeight="1" x14ac:dyDescent="0.2">
      <c r="A53" s="8" t="s">
        <v>29</v>
      </c>
      <c r="B53" s="9" t="s">
        <v>83</v>
      </c>
      <c r="C53" s="26" t="s">
        <v>3</v>
      </c>
      <c r="D53" s="10">
        <v>46</v>
      </c>
      <c r="E53" s="15"/>
      <c r="F53" s="15">
        <f t="shared" si="0"/>
        <v>0</v>
      </c>
    </row>
    <row r="54" spans="1:6" x14ac:dyDescent="0.2">
      <c r="A54" s="8"/>
      <c r="B54" s="9"/>
      <c r="C54" s="26"/>
      <c r="D54" s="10"/>
      <c r="E54" s="15"/>
      <c r="F54" s="15"/>
    </row>
    <row r="55" spans="1:6" ht="63.75" x14ac:dyDescent="0.2">
      <c r="A55" s="8" t="s">
        <v>30</v>
      </c>
      <c r="B55" s="9" t="s">
        <v>84</v>
      </c>
      <c r="C55" s="26" t="s">
        <v>6</v>
      </c>
      <c r="D55" s="10">
        <v>1</v>
      </c>
      <c r="E55" s="15"/>
      <c r="F55" s="15">
        <f t="shared" si="0"/>
        <v>0</v>
      </c>
    </row>
    <row r="56" spans="1:6" x14ac:dyDescent="0.2">
      <c r="A56" s="8"/>
      <c r="B56" s="9"/>
      <c r="C56" s="26"/>
      <c r="D56" s="10"/>
      <c r="E56" s="15"/>
      <c r="F56" s="15"/>
    </row>
    <row r="57" spans="1:6" ht="51" x14ac:dyDescent="0.2">
      <c r="A57" s="8" t="s">
        <v>31</v>
      </c>
      <c r="B57" s="9" t="s">
        <v>85</v>
      </c>
      <c r="C57" s="26" t="s">
        <v>6</v>
      </c>
      <c r="D57" s="10">
        <v>2</v>
      </c>
      <c r="E57" s="15"/>
      <c r="F57" s="15">
        <f t="shared" si="0"/>
        <v>0</v>
      </c>
    </row>
    <row r="58" spans="1:6" x14ac:dyDescent="0.2">
      <c r="A58" s="8"/>
      <c r="B58" s="9"/>
      <c r="C58" s="26"/>
      <c r="D58" s="10"/>
      <c r="E58" s="15"/>
      <c r="F58" s="15"/>
    </row>
    <row r="59" spans="1:6" ht="89.25" x14ac:dyDescent="0.2">
      <c r="A59" s="8" t="s">
        <v>32</v>
      </c>
      <c r="B59" s="9" t="s">
        <v>86</v>
      </c>
      <c r="C59" s="26" t="s">
        <v>6</v>
      </c>
      <c r="D59" s="10">
        <v>1</v>
      </c>
      <c r="E59" s="15"/>
      <c r="F59" s="15">
        <f t="shared" si="0"/>
        <v>0</v>
      </c>
    </row>
    <row r="60" spans="1:6" x14ac:dyDescent="0.2">
      <c r="A60" s="8"/>
      <c r="B60" s="9"/>
      <c r="C60" s="26"/>
      <c r="D60" s="10"/>
      <c r="E60" s="15"/>
      <c r="F60" s="15"/>
    </row>
    <row r="61" spans="1:6" ht="56.25" customHeight="1" x14ac:dyDescent="0.2">
      <c r="A61" s="8" t="s">
        <v>33</v>
      </c>
      <c r="B61" s="9" t="s">
        <v>87</v>
      </c>
      <c r="C61" s="26"/>
      <c r="D61" s="10"/>
      <c r="E61" s="15"/>
      <c r="F61" s="15"/>
    </row>
    <row r="62" spans="1:6" ht="63.75" x14ac:dyDescent="0.2">
      <c r="A62" s="8"/>
      <c r="B62" s="9" t="s">
        <v>88</v>
      </c>
      <c r="C62" s="26" t="s">
        <v>3</v>
      </c>
      <c r="D62" s="10">
        <v>5</v>
      </c>
      <c r="E62" s="15"/>
      <c r="F62" s="15">
        <f t="shared" si="0"/>
        <v>0</v>
      </c>
    </row>
    <row r="63" spans="1:6" ht="25.5" x14ac:dyDescent="0.2">
      <c r="A63" s="8"/>
      <c r="B63" s="9" t="s">
        <v>89</v>
      </c>
      <c r="C63" s="26" t="s">
        <v>3</v>
      </c>
      <c r="D63" s="10">
        <v>10</v>
      </c>
      <c r="E63" s="15"/>
      <c r="F63" s="15">
        <f t="shared" si="0"/>
        <v>0</v>
      </c>
    </row>
    <row r="64" spans="1:6" x14ac:dyDescent="0.2">
      <c r="A64" s="8"/>
      <c r="B64" s="9"/>
      <c r="C64" s="26"/>
      <c r="D64" s="10"/>
      <c r="E64" s="15"/>
      <c r="F64" s="15"/>
    </row>
    <row r="65" spans="1:6" ht="55.5" customHeight="1" x14ac:dyDescent="0.2">
      <c r="A65" s="8" t="s">
        <v>34</v>
      </c>
      <c r="B65" s="9" t="s">
        <v>90</v>
      </c>
      <c r="C65" s="26" t="s">
        <v>6</v>
      </c>
      <c r="D65" s="10">
        <v>1</v>
      </c>
      <c r="E65" s="15"/>
      <c r="F65" s="15">
        <f t="shared" si="0"/>
        <v>0</v>
      </c>
    </row>
    <row r="66" spans="1:6" x14ac:dyDescent="0.2">
      <c r="A66" s="8"/>
      <c r="B66" s="9"/>
      <c r="C66" s="26"/>
      <c r="D66" s="10"/>
      <c r="E66" s="15"/>
      <c r="F66" s="15"/>
    </row>
    <row r="67" spans="1:6" ht="38.25" x14ac:dyDescent="0.2">
      <c r="A67" s="8" t="s">
        <v>35</v>
      </c>
      <c r="B67" s="9" t="s">
        <v>91</v>
      </c>
      <c r="C67" s="26" t="s">
        <v>3</v>
      </c>
      <c r="D67" s="10">
        <v>12</v>
      </c>
      <c r="E67" s="15"/>
      <c r="F67" s="15">
        <f t="shared" si="0"/>
        <v>0</v>
      </c>
    </row>
    <row r="68" spans="1:6" x14ac:dyDescent="0.2">
      <c r="A68" s="8"/>
      <c r="B68" s="9"/>
      <c r="C68" s="26"/>
      <c r="D68" s="10"/>
      <c r="E68" s="15"/>
      <c r="F68" s="15"/>
    </row>
    <row r="69" spans="1:6" ht="25.5" x14ac:dyDescent="0.2">
      <c r="A69" s="8" t="s">
        <v>36</v>
      </c>
      <c r="B69" s="9" t="s">
        <v>92</v>
      </c>
      <c r="C69" s="26" t="s">
        <v>6</v>
      </c>
      <c r="D69" s="10">
        <v>1</v>
      </c>
      <c r="E69" s="15"/>
      <c r="F69" s="15">
        <f t="shared" si="0"/>
        <v>0</v>
      </c>
    </row>
    <row r="70" spans="1:6" x14ac:dyDescent="0.2">
      <c r="A70" s="8"/>
      <c r="B70" s="9"/>
      <c r="C70" s="26"/>
      <c r="D70" s="10"/>
      <c r="E70" s="15"/>
      <c r="F70" s="15"/>
    </row>
    <row r="71" spans="1:6" ht="51" x14ac:dyDescent="0.2">
      <c r="A71" s="8" t="s">
        <v>37</v>
      </c>
      <c r="B71" s="9" t="s">
        <v>38</v>
      </c>
      <c r="C71" s="26"/>
      <c r="D71" s="10"/>
      <c r="E71" s="15"/>
      <c r="F71" s="15"/>
    </row>
    <row r="72" spans="1:6" ht="25.5" x14ac:dyDescent="0.2">
      <c r="A72" s="8"/>
      <c r="B72" s="9" t="s">
        <v>93</v>
      </c>
      <c r="C72" s="26" t="s">
        <v>6</v>
      </c>
      <c r="D72" s="10">
        <v>1</v>
      </c>
      <c r="E72" s="15"/>
      <c r="F72" s="15">
        <f t="shared" si="0"/>
        <v>0</v>
      </c>
    </row>
    <row r="73" spans="1:6" ht="38.25" x14ac:dyDescent="0.2">
      <c r="A73" s="8"/>
      <c r="B73" s="9" t="s">
        <v>94</v>
      </c>
      <c r="C73" s="26" t="s">
        <v>6</v>
      </c>
      <c r="D73" s="10">
        <v>2</v>
      </c>
      <c r="E73" s="15"/>
      <c r="F73" s="15">
        <f t="shared" si="0"/>
        <v>0</v>
      </c>
    </row>
    <row r="74" spans="1:6" ht="25.5" x14ac:dyDescent="0.2">
      <c r="A74" s="8"/>
      <c r="B74" s="9" t="s">
        <v>95</v>
      </c>
      <c r="C74" s="26" t="s">
        <v>6</v>
      </c>
      <c r="D74" s="10">
        <v>2</v>
      </c>
      <c r="E74" s="15"/>
      <c r="F74" s="15">
        <f t="shared" si="0"/>
        <v>0</v>
      </c>
    </row>
    <row r="75" spans="1:6" ht="25.5" x14ac:dyDescent="0.2">
      <c r="A75" s="8"/>
      <c r="B75" s="9" t="s">
        <v>96</v>
      </c>
      <c r="C75" s="26" t="s">
        <v>6</v>
      </c>
      <c r="D75" s="10">
        <v>1</v>
      </c>
      <c r="E75" s="15"/>
      <c r="F75" s="15">
        <f t="shared" si="0"/>
        <v>0</v>
      </c>
    </row>
    <row r="76" spans="1:6" x14ac:dyDescent="0.2">
      <c r="A76" s="8"/>
      <c r="B76" s="9" t="s">
        <v>97</v>
      </c>
      <c r="C76" s="26" t="s">
        <v>6</v>
      </c>
      <c r="D76" s="10">
        <v>2</v>
      </c>
      <c r="E76" s="15"/>
      <c r="F76" s="15">
        <f t="shared" si="0"/>
        <v>0</v>
      </c>
    </row>
    <row r="77" spans="1:6" x14ac:dyDescent="0.2">
      <c r="A77" s="8"/>
      <c r="B77" s="9" t="s">
        <v>98</v>
      </c>
      <c r="C77" s="26" t="s">
        <v>6</v>
      </c>
      <c r="D77" s="10">
        <v>1</v>
      </c>
      <c r="E77" s="15"/>
      <c r="F77" s="15">
        <f t="shared" si="0"/>
        <v>0</v>
      </c>
    </row>
    <row r="78" spans="1:6" x14ac:dyDescent="0.2">
      <c r="A78" s="8"/>
      <c r="B78" s="9"/>
      <c r="C78" s="26"/>
      <c r="D78" s="10"/>
      <c r="E78" s="15"/>
      <c r="F78" s="15"/>
    </row>
    <row r="79" spans="1:6" ht="51" x14ac:dyDescent="0.2">
      <c r="A79" s="8" t="s">
        <v>39</v>
      </c>
      <c r="B79" s="9" t="s">
        <v>40</v>
      </c>
      <c r="C79" s="26" t="s">
        <v>6</v>
      </c>
      <c r="D79" s="10">
        <v>1</v>
      </c>
      <c r="E79" s="15"/>
      <c r="F79" s="15">
        <f t="shared" si="0"/>
        <v>0</v>
      </c>
    </row>
    <row r="80" spans="1:6" x14ac:dyDescent="0.2">
      <c r="A80" s="12"/>
      <c r="B80" s="12"/>
      <c r="C80" s="27"/>
      <c r="D80" s="13"/>
      <c r="E80" s="15"/>
      <c r="F80" s="15"/>
    </row>
    <row r="81" spans="1:6" ht="51" x14ac:dyDescent="0.2">
      <c r="A81" s="8" t="s">
        <v>41</v>
      </c>
      <c r="B81" s="9" t="s">
        <v>134</v>
      </c>
      <c r="C81" s="26" t="s">
        <v>20</v>
      </c>
      <c r="D81" s="10">
        <v>92</v>
      </c>
      <c r="E81" s="15"/>
      <c r="F81" s="15">
        <f t="shared" si="0"/>
        <v>0</v>
      </c>
    </row>
    <row r="82" spans="1:6" x14ac:dyDescent="0.2">
      <c r="A82" s="8"/>
      <c r="B82" s="9"/>
      <c r="C82" s="26"/>
      <c r="D82" s="10"/>
      <c r="E82" s="15"/>
      <c r="F82" s="15"/>
    </row>
    <row r="83" spans="1:6" ht="28.5" customHeight="1" x14ac:dyDescent="0.2">
      <c r="A83" s="8" t="s">
        <v>42</v>
      </c>
      <c r="B83" s="9" t="s">
        <v>65</v>
      </c>
      <c r="C83" s="26" t="s">
        <v>9</v>
      </c>
      <c r="D83" s="10">
        <v>183</v>
      </c>
      <c r="E83" s="15"/>
      <c r="F83" s="15">
        <f t="shared" si="0"/>
        <v>0</v>
      </c>
    </row>
    <row r="84" spans="1:6" x14ac:dyDescent="0.2">
      <c r="A84" s="8"/>
      <c r="B84" s="9"/>
      <c r="C84" s="26"/>
      <c r="D84" s="10"/>
      <c r="E84" s="15"/>
      <c r="F84" s="15"/>
    </row>
    <row r="85" spans="1:6" ht="53.25" customHeight="1" x14ac:dyDescent="0.2">
      <c r="A85" s="8" t="s">
        <v>43</v>
      </c>
      <c r="B85" s="9" t="s">
        <v>99</v>
      </c>
      <c r="C85" s="26" t="s">
        <v>3</v>
      </c>
      <c r="D85" s="10">
        <v>36.299999999999997</v>
      </c>
      <c r="E85" s="15"/>
      <c r="F85" s="15">
        <f t="shared" si="0"/>
        <v>0</v>
      </c>
    </row>
    <row r="86" spans="1:6" x14ac:dyDescent="0.2">
      <c r="A86" s="8"/>
      <c r="B86" s="9"/>
      <c r="C86" s="26"/>
      <c r="D86" s="10"/>
      <c r="E86" s="15"/>
      <c r="F86" s="15"/>
    </row>
    <row r="87" spans="1:6" ht="38.25" x14ac:dyDescent="0.2">
      <c r="A87" s="8" t="s">
        <v>44</v>
      </c>
      <c r="B87" s="9" t="s">
        <v>135</v>
      </c>
      <c r="C87" s="26" t="s">
        <v>3</v>
      </c>
      <c r="D87" s="10">
        <v>68</v>
      </c>
      <c r="E87" s="15"/>
      <c r="F87" s="15">
        <f t="shared" si="0"/>
        <v>0</v>
      </c>
    </row>
    <row r="88" spans="1:6" x14ac:dyDescent="0.2">
      <c r="A88" s="8"/>
      <c r="B88" s="9"/>
      <c r="C88" s="26"/>
      <c r="D88" s="10"/>
      <c r="E88" s="15"/>
      <c r="F88" s="15"/>
    </row>
    <row r="89" spans="1:6" ht="38.25" x14ac:dyDescent="0.2">
      <c r="A89" s="8" t="s">
        <v>45</v>
      </c>
      <c r="B89" s="9" t="s">
        <v>46</v>
      </c>
      <c r="C89" s="26"/>
      <c r="D89" s="10"/>
      <c r="E89" s="15"/>
      <c r="F89" s="15"/>
    </row>
    <row r="90" spans="1:6" ht="25.5" x14ac:dyDescent="0.2">
      <c r="A90" s="8"/>
      <c r="B90" s="9" t="s">
        <v>100</v>
      </c>
      <c r="C90" s="26" t="s">
        <v>9</v>
      </c>
      <c r="D90" s="10">
        <v>182</v>
      </c>
      <c r="E90" s="15"/>
      <c r="F90" s="15">
        <f t="shared" si="0"/>
        <v>0</v>
      </c>
    </row>
    <row r="91" spans="1:6" ht="25.5" x14ac:dyDescent="0.2">
      <c r="A91" s="8"/>
      <c r="B91" s="9" t="s">
        <v>101</v>
      </c>
      <c r="C91" s="26" t="s">
        <v>9</v>
      </c>
      <c r="D91" s="10">
        <v>182</v>
      </c>
      <c r="E91" s="15"/>
      <c r="F91" s="15">
        <f t="shared" ref="F91:F119" si="1">D91*E91</f>
        <v>0</v>
      </c>
    </row>
    <row r="92" spans="1:6" x14ac:dyDescent="0.2">
      <c r="A92" s="12"/>
      <c r="B92" s="12"/>
      <c r="C92" s="27"/>
      <c r="D92" s="13"/>
      <c r="E92" s="15"/>
      <c r="F92" s="15"/>
    </row>
    <row r="93" spans="1:6" ht="76.5" x14ac:dyDescent="0.2">
      <c r="A93" s="8" t="s">
        <v>47</v>
      </c>
      <c r="B93" s="9" t="s">
        <v>102</v>
      </c>
      <c r="C93" s="26" t="s">
        <v>6</v>
      </c>
      <c r="D93" s="10">
        <v>1</v>
      </c>
      <c r="E93" s="15"/>
      <c r="F93" s="15">
        <f t="shared" si="1"/>
        <v>0</v>
      </c>
    </row>
    <row r="94" spans="1:6" x14ac:dyDescent="0.2">
      <c r="A94" s="8"/>
      <c r="B94" s="9"/>
      <c r="C94" s="26"/>
      <c r="D94" s="10"/>
      <c r="E94" s="15"/>
      <c r="F94" s="15"/>
    </row>
    <row r="95" spans="1:6" ht="106.5" customHeight="1" x14ac:dyDescent="0.2">
      <c r="A95" s="8" t="s">
        <v>48</v>
      </c>
      <c r="B95" s="9" t="s">
        <v>103</v>
      </c>
      <c r="C95" s="26" t="s">
        <v>6</v>
      </c>
      <c r="D95" s="10">
        <v>1</v>
      </c>
      <c r="E95" s="15"/>
      <c r="F95" s="15">
        <f t="shared" si="1"/>
        <v>0</v>
      </c>
    </row>
    <row r="96" spans="1:6" x14ac:dyDescent="0.2">
      <c r="A96" s="8"/>
      <c r="B96" s="9"/>
      <c r="C96" s="26"/>
      <c r="D96" s="10"/>
      <c r="E96" s="15"/>
      <c r="F96" s="15"/>
    </row>
    <row r="97" spans="1:6" ht="63.75" x14ac:dyDescent="0.2">
      <c r="A97" s="8" t="s">
        <v>49</v>
      </c>
      <c r="B97" s="9" t="s">
        <v>104</v>
      </c>
      <c r="C97" s="26" t="s">
        <v>3</v>
      </c>
      <c r="D97" s="10">
        <v>60</v>
      </c>
      <c r="E97" s="15"/>
      <c r="F97" s="15">
        <f t="shared" si="1"/>
        <v>0</v>
      </c>
    </row>
    <row r="98" spans="1:6" x14ac:dyDescent="0.2">
      <c r="A98" s="8"/>
      <c r="B98" s="9"/>
      <c r="C98" s="26"/>
      <c r="D98" s="10"/>
      <c r="E98" s="15"/>
      <c r="F98" s="15"/>
    </row>
    <row r="99" spans="1:6" ht="102" x14ac:dyDescent="0.2">
      <c r="A99" s="8" t="s">
        <v>50</v>
      </c>
      <c r="B99" s="9" t="s">
        <v>105</v>
      </c>
      <c r="C99" s="26" t="s">
        <v>6</v>
      </c>
      <c r="D99" s="10">
        <v>300</v>
      </c>
      <c r="E99" s="15"/>
      <c r="F99" s="15">
        <f t="shared" si="1"/>
        <v>0</v>
      </c>
    </row>
    <row r="100" spans="1:6" x14ac:dyDescent="0.2">
      <c r="A100" s="12"/>
      <c r="B100" s="12"/>
      <c r="C100" s="27"/>
      <c r="D100" s="13"/>
      <c r="E100" s="15"/>
      <c r="F100" s="15"/>
    </row>
    <row r="101" spans="1:6" ht="63.75" x14ac:dyDescent="0.2">
      <c r="A101" s="8" t="s">
        <v>51</v>
      </c>
      <c r="B101" s="9" t="s">
        <v>106</v>
      </c>
      <c r="C101" s="26" t="s">
        <v>6</v>
      </c>
      <c r="D101" s="10">
        <v>92</v>
      </c>
      <c r="E101" s="15"/>
      <c r="F101" s="15">
        <f t="shared" si="1"/>
        <v>0</v>
      </c>
    </row>
    <row r="102" spans="1:6" x14ac:dyDescent="0.2">
      <c r="A102" s="8"/>
      <c r="B102" s="9"/>
      <c r="C102" s="26"/>
      <c r="D102" s="10"/>
      <c r="E102" s="15"/>
      <c r="F102" s="15"/>
    </row>
    <row r="103" spans="1:6" ht="51" x14ac:dyDescent="0.2">
      <c r="A103" s="12" t="s">
        <v>53</v>
      </c>
      <c r="B103" s="9" t="s">
        <v>107</v>
      </c>
      <c r="C103" s="26" t="s">
        <v>52</v>
      </c>
      <c r="D103" s="10">
        <v>950</v>
      </c>
      <c r="E103" s="15"/>
      <c r="F103" s="15">
        <f t="shared" si="1"/>
        <v>0</v>
      </c>
    </row>
    <row r="104" spans="1:6" x14ac:dyDescent="0.2">
      <c r="A104" s="8"/>
      <c r="B104" s="9"/>
      <c r="C104" s="26"/>
      <c r="D104" s="10"/>
      <c r="E104" s="15"/>
      <c r="F104" s="15"/>
    </row>
    <row r="105" spans="1:6" ht="38.25" x14ac:dyDescent="0.2">
      <c r="A105" s="8" t="s">
        <v>54</v>
      </c>
      <c r="B105" s="9" t="s">
        <v>108</v>
      </c>
      <c r="C105" s="26" t="s">
        <v>20</v>
      </c>
      <c r="D105" s="10">
        <v>10.6</v>
      </c>
      <c r="E105" s="15"/>
      <c r="F105" s="15">
        <f t="shared" si="1"/>
        <v>0</v>
      </c>
    </row>
    <row r="106" spans="1:6" x14ac:dyDescent="0.2">
      <c r="A106" s="8"/>
      <c r="B106" s="9"/>
      <c r="C106" s="26"/>
      <c r="D106" s="10"/>
      <c r="E106" s="15"/>
      <c r="F106" s="15"/>
    </row>
    <row r="107" spans="1:6" ht="63.75" x14ac:dyDescent="0.2">
      <c r="A107" s="8" t="s">
        <v>55</v>
      </c>
      <c r="B107" s="9" t="s">
        <v>109</v>
      </c>
      <c r="C107" s="26" t="s">
        <v>3</v>
      </c>
      <c r="D107" s="10">
        <v>44.2</v>
      </c>
      <c r="E107" s="15"/>
      <c r="F107" s="15">
        <f t="shared" si="1"/>
        <v>0</v>
      </c>
    </row>
    <row r="108" spans="1:6" x14ac:dyDescent="0.2">
      <c r="A108" s="12"/>
      <c r="B108" s="12"/>
      <c r="C108" s="27"/>
      <c r="D108" s="13"/>
      <c r="E108" s="15"/>
      <c r="F108" s="15"/>
    </row>
    <row r="109" spans="1:6" ht="63.75" x14ac:dyDescent="0.2">
      <c r="A109" s="8" t="s">
        <v>56</v>
      </c>
      <c r="B109" s="9" t="s">
        <v>110</v>
      </c>
      <c r="C109" s="26" t="s">
        <v>9</v>
      </c>
      <c r="D109" s="10">
        <v>42.75</v>
      </c>
      <c r="E109" s="15"/>
      <c r="F109" s="15">
        <f t="shared" si="1"/>
        <v>0</v>
      </c>
    </row>
    <row r="110" spans="1:6" x14ac:dyDescent="0.2">
      <c r="A110" s="12"/>
      <c r="B110" s="12"/>
      <c r="C110" s="27"/>
      <c r="D110" s="13"/>
      <c r="E110" s="15"/>
      <c r="F110" s="15"/>
    </row>
    <row r="111" spans="1:6" ht="38.25" x14ac:dyDescent="0.2">
      <c r="A111" s="8" t="s">
        <v>57</v>
      </c>
      <c r="B111" s="9" t="s">
        <v>111</v>
      </c>
      <c r="C111" s="26" t="s">
        <v>9</v>
      </c>
      <c r="D111" s="10">
        <v>42.75</v>
      </c>
      <c r="E111" s="15"/>
      <c r="F111" s="15">
        <f t="shared" si="1"/>
        <v>0</v>
      </c>
    </row>
    <row r="112" spans="1:6" x14ac:dyDescent="0.2">
      <c r="A112" s="12"/>
      <c r="B112" s="12"/>
      <c r="C112" s="27"/>
      <c r="D112" s="13"/>
      <c r="E112" s="15"/>
      <c r="F112" s="15"/>
    </row>
    <row r="113" spans="1:6" ht="66.75" customHeight="1" x14ac:dyDescent="0.2">
      <c r="A113" s="8" t="s">
        <v>58</v>
      </c>
      <c r="B113" s="9" t="s">
        <v>112</v>
      </c>
      <c r="C113" s="26" t="s">
        <v>9</v>
      </c>
      <c r="D113" s="10">
        <v>42.75</v>
      </c>
      <c r="E113" s="15"/>
      <c r="F113" s="15">
        <f t="shared" si="1"/>
        <v>0</v>
      </c>
    </row>
    <row r="114" spans="1:6" x14ac:dyDescent="0.2">
      <c r="A114" s="12"/>
      <c r="B114" s="12"/>
      <c r="C114" s="27"/>
      <c r="D114" s="13"/>
      <c r="E114" s="15"/>
      <c r="F114" s="15"/>
    </row>
    <row r="115" spans="1:6" ht="63.75" x14ac:dyDescent="0.2">
      <c r="A115" s="8" t="s">
        <v>59</v>
      </c>
      <c r="B115" s="9" t="s">
        <v>113</v>
      </c>
      <c r="C115" s="26" t="s">
        <v>1</v>
      </c>
      <c r="D115" s="10">
        <v>1</v>
      </c>
      <c r="E115" s="15"/>
      <c r="F115" s="15">
        <f t="shared" si="1"/>
        <v>0</v>
      </c>
    </row>
    <row r="116" spans="1:6" x14ac:dyDescent="0.2">
      <c r="A116" s="12"/>
      <c r="B116" s="12"/>
      <c r="C116" s="27"/>
      <c r="D116" s="13"/>
      <c r="E116" s="15"/>
      <c r="F116" s="15"/>
    </row>
    <row r="117" spans="1:6" ht="25.5" x14ac:dyDescent="0.2">
      <c r="A117" s="8" t="s">
        <v>61</v>
      </c>
      <c r="B117" s="9" t="s">
        <v>114</v>
      </c>
      <c r="C117" s="26" t="s">
        <v>60</v>
      </c>
      <c r="D117" s="10">
        <v>80</v>
      </c>
      <c r="E117" s="15"/>
      <c r="F117" s="15">
        <f t="shared" si="1"/>
        <v>0</v>
      </c>
    </row>
    <row r="118" spans="1:6" x14ac:dyDescent="0.2">
      <c r="A118" s="12"/>
      <c r="B118" s="12"/>
      <c r="C118" s="27"/>
      <c r="D118" s="13"/>
      <c r="E118" s="15"/>
      <c r="F118" s="15"/>
    </row>
    <row r="119" spans="1:6" ht="55.5" customHeight="1" x14ac:dyDescent="0.2">
      <c r="A119" s="8" t="s">
        <v>63</v>
      </c>
      <c r="B119" s="9" t="s">
        <v>115</v>
      </c>
      <c r="C119" s="26" t="s">
        <v>6</v>
      </c>
      <c r="D119" s="10">
        <v>1</v>
      </c>
      <c r="E119" s="15"/>
      <c r="F119" s="15">
        <f t="shared" si="1"/>
        <v>0</v>
      </c>
    </row>
    <row r="120" spans="1:6" x14ac:dyDescent="0.2">
      <c r="A120" s="31"/>
      <c r="B120" s="31"/>
      <c r="C120" s="32"/>
      <c r="D120" s="33"/>
      <c r="E120" s="33"/>
      <c r="F120" s="33"/>
    </row>
    <row r="121" spans="1:6" ht="15.75" thickBot="1" x14ac:dyDescent="0.3">
      <c r="A121" s="34"/>
      <c r="B121" s="35" t="s">
        <v>62</v>
      </c>
      <c r="C121" s="36"/>
      <c r="D121" s="37"/>
      <c r="E121" s="37"/>
      <c r="F121" s="38">
        <f>SUM(F9:F120)</f>
        <v>0</v>
      </c>
    </row>
    <row r="122" spans="1:6" ht="15" thickTop="1" x14ac:dyDescent="0.2"/>
    <row r="123" spans="1:6" x14ac:dyDescent="0.2">
      <c r="B123" s="14"/>
    </row>
    <row r="124" spans="1:6" x14ac:dyDescent="0.2">
      <c r="A124" s="18"/>
      <c r="B124" s="19"/>
      <c r="C124" s="28"/>
      <c r="D124" s="18"/>
    </row>
    <row r="125" spans="1:6" x14ac:dyDescent="0.2">
      <c r="A125" s="20" t="s">
        <v>126</v>
      </c>
      <c r="B125" s="21"/>
      <c r="C125" s="29"/>
      <c r="D125" s="22"/>
    </row>
    <row r="126" spans="1:6" x14ac:dyDescent="0.2">
      <c r="A126" s="20"/>
      <c r="B126" s="21"/>
      <c r="C126" s="29"/>
      <c r="D126" s="22"/>
    </row>
    <row r="127" spans="1:6" x14ac:dyDescent="0.2">
      <c r="A127" s="20"/>
      <c r="B127" s="21"/>
      <c r="C127" s="39" t="s">
        <v>127</v>
      </c>
      <c r="D127" s="23"/>
    </row>
    <row r="128" spans="1:6" ht="15" x14ac:dyDescent="0.25">
      <c r="A128" s="20"/>
      <c r="B128" s="21"/>
      <c r="C128" s="45" t="s">
        <v>128</v>
      </c>
      <c r="D128" s="46"/>
      <c r="E128" s="46"/>
      <c r="F128" s="46"/>
    </row>
    <row r="129" spans="1:6" x14ac:dyDescent="0.2">
      <c r="A129" s="20"/>
      <c r="B129" s="21"/>
      <c r="C129" s="29"/>
      <c r="D129" s="22"/>
    </row>
    <row r="130" spans="1:6" x14ac:dyDescent="0.2">
      <c r="A130" s="20" t="s">
        <v>129</v>
      </c>
      <c r="B130" s="21"/>
      <c r="C130" s="29"/>
      <c r="D130" s="22"/>
    </row>
    <row r="131" spans="1:6" ht="15" x14ac:dyDescent="0.25">
      <c r="A131" s="20"/>
      <c r="B131" s="41" t="s">
        <v>131</v>
      </c>
      <c r="C131" s="42"/>
      <c r="D131" s="42"/>
      <c r="E131" s="42"/>
      <c r="F131" s="42"/>
    </row>
    <row r="132" spans="1:6" ht="15" x14ac:dyDescent="0.25">
      <c r="A132" s="20"/>
      <c r="B132" s="43" t="s">
        <v>130</v>
      </c>
      <c r="C132" s="44"/>
      <c r="D132" s="44"/>
      <c r="E132" s="44"/>
      <c r="F132" s="44"/>
    </row>
  </sheetData>
  <sheetProtection password="CABF" sheet="1" objects="1" scenarios="1"/>
  <protectedRanges>
    <protectedRange sqref="E9:E119" name="Obseg1"/>
    <protectedRange sqref="A125:F135" name="Obseg2"/>
  </protectedRanges>
  <mergeCells count="4">
    <mergeCell ref="A5:J5"/>
    <mergeCell ref="B131:F131"/>
    <mergeCell ref="B132:F132"/>
    <mergeCell ref="C128:F128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Header>&amp;R&amp;F</oddHeader>
    <oddFooter>&amp;LSV_SGV_2017&amp;Cstran &amp;P / &amp;N&amp;Rmarec 2017</oddFooter>
  </headerFooter>
  <rowBreaks count="2" manualBreakCount="2">
    <brk id="28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Franek Banovec</dc:creator>
  <cp:lastModifiedBy>test</cp:lastModifiedBy>
  <cp:lastPrinted>2017-03-28T11:49:59Z</cp:lastPrinted>
  <dcterms:created xsi:type="dcterms:W3CDTF">2017-03-10T10:52:35Z</dcterms:created>
  <dcterms:modified xsi:type="dcterms:W3CDTF">2017-04-19T10:24:16Z</dcterms:modified>
</cp:coreProperties>
</file>