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PV\JPE-SPV-256-22 Dobava kemikalij in laboratorijskega materiala za potrebe proizvodnje po sklopih\pojasnila\"/>
    </mc:Choice>
  </mc:AlternateContent>
  <bookViews>
    <workbookView xWindow="-120" yWindow="-120" windowWidth="29040" windowHeight="15840" tabRatio="780"/>
  </bookViews>
  <sheets>
    <sheet name="Rekapitulacija" sheetId="11" r:id="rId1"/>
    <sheet name="1.sklop NALCO" sheetId="6" r:id="rId2"/>
    <sheet name="2. sklop Lab. kemikalije" sheetId="4" r:id="rId3"/>
    <sheet name="3.sklop Tehnološke kemikalije" sheetId="5" r:id="rId4"/>
    <sheet name="4.sklop Laboratorijski material" sheetId="1" r:id="rId5"/>
    <sheet name="5.sklop HACH" sheetId="7" r:id="rId6"/>
    <sheet name="6.sklop SWAN" sheetId="8" r:id="rId7"/>
    <sheet name="7.sklop IKA" sheetId="3" r:id="rId8"/>
  </sheets>
  <definedNames>
    <definedName name="_xlnm.Print_Area" localSheetId="2">'2. sklop Lab. kemikalije'!$A$1:$K$86</definedName>
    <definedName name="_xlnm.Print_Area" localSheetId="3">'3.sklop Tehnološke kemikalije'!$A$1:$K$33</definedName>
    <definedName name="_xlnm.Print_Area" localSheetId="4">'4.sklop Laboratorijski material'!$A$1:$K$159</definedName>
    <definedName name="_xlnm.Print_Area" localSheetId="5">'5.sklop HACH'!$A$1:$I$29</definedName>
    <definedName name="_xlnm.Print_Area" localSheetId="6">'6.sklop SWAN'!$A$1:$I$101</definedName>
    <definedName name="_xlnm.Print_Area" localSheetId="7">'7.sklop IKA'!$A$1:$I$43</definedName>
    <definedName name="_xlnm.Print_Titles" localSheetId="2">'2. sklop Lab. kemikalije'!$3:$3</definedName>
    <definedName name="_xlnm.Print_Titles" localSheetId="3">'3.sklop Tehnološke kemikalije'!$3:$3</definedName>
    <definedName name="_xlnm.Print_Titles" localSheetId="4">'4.sklop Laboratorijski material'!$3:$3</definedName>
    <definedName name="_xlnm.Print_Titles" localSheetId="6">'6.sklop SWAN'!$3:$3</definedName>
    <definedName name="_xlnm.Print_Titles" localSheetId="7">'7.sklop IKA'!$3:$3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2" i="8" l="1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23" i="7"/>
  <c r="I24" i="7"/>
  <c r="I25" i="7"/>
  <c r="I26" i="7"/>
  <c r="I27" i="7"/>
  <c r="I28" i="7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28" i="5"/>
  <c r="J29" i="5"/>
  <c r="J30" i="5"/>
  <c r="I42" i="3" l="1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00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2" i="5"/>
  <c r="J31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4" i="4"/>
  <c r="I101" i="8" l="1"/>
  <c r="C14" i="11" s="1"/>
  <c r="I29" i="7"/>
  <c r="C13" i="11" s="1"/>
  <c r="J159" i="1"/>
  <c r="I43" i="3"/>
  <c r="C15" i="11" s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4" i="6"/>
  <c r="I22" i="6" l="1"/>
  <c r="C9" i="11" s="1"/>
  <c r="C12" i="11"/>
  <c r="J33" i="5" l="1"/>
  <c r="C11" i="11" s="1"/>
  <c r="J86" i="4" l="1"/>
  <c r="C10" i="11" s="1"/>
</calcChain>
</file>

<file path=xl/sharedStrings.xml><?xml version="1.0" encoding="utf-8"?>
<sst xmlns="http://schemas.openxmlformats.org/spreadsheetml/2006/main" count="1941" uniqueCount="1246">
  <si>
    <t>KOS</t>
  </si>
  <si>
    <t>3013490</t>
  </si>
  <si>
    <t>ROKAVICE SOFT NITRIL M 7-8 (100 KOS)</t>
  </si>
  <si>
    <t>PAK</t>
  </si>
  <si>
    <t>3013491</t>
  </si>
  <si>
    <t>ROKAVICE PURPLE NITRIL M 7-8 (100 KOS)</t>
  </si>
  <si>
    <t>3014162</t>
  </si>
  <si>
    <t>GHS 01 EXPLODING BOMB 250/1</t>
  </si>
  <si>
    <t>3014163</t>
  </si>
  <si>
    <t>GHS 02 FLAME 250/1</t>
  </si>
  <si>
    <t>3014164</t>
  </si>
  <si>
    <t>GHS 03 FLAME OVER CIRCLE 250/1</t>
  </si>
  <si>
    <t>3014165</t>
  </si>
  <si>
    <t>GHS 04 GAS CYLINDER 250/1</t>
  </si>
  <si>
    <t>3014176</t>
  </si>
  <si>
    <t>GHS 05 CORROSIVE 250/1</t>
  </si>
  <si>
    <t>3014177</t>
  </si>
  <si>
    <t>GHS 06 SKULL AND CROSSBONES 250/1</t>
  </si>
  <si>
    <t>3014178</t>
  </si>
  <si>
    <t>GHS 07 EXCLAMATION MARK 250/1</t>
  </si>
  <si>
    <t>3014179</t>
  </si>
  <si>
    <t>GHS 08 HEALTH HAZARD 250/1</t>
  </si>
  <si>
    <t>3014180</t>
  </si>
  <si>
    <t>GHS 09 ENVIRONMENT 250/1</t>
  </si>
  <si>
    <t>3019248</t>
  </si>
  <si>
    <t>STOJALO ZA EPRUV. FI 25 MM X 24 MEST</t>
  </si>
  <si>
    <t>3019249</t>
  </si>
  <si>
    <t>TIPSI 1ml  EPPENDORF MULTIPIPETO STREAM</t>
  </si>
  <si>
    <t>3019250</t>
  </si>
  <si>
    <t>TIPSI 10ml  EPPENDORF MULTIPIPETO STREAM</t>
  </si>
  <si>
    <t>3015393</t>
  </si>
  <si>
    <t>TIPSI 25ML ZA MULTIPIPETO STREAM</t>
  </si>
  <si>
    <t>3015394</t>
  </si>
  <si>
    <t>TIPSI 50ML ZA MULTIPIPETO STREAM</t>
  </si>
  <si>
    <t>3019252</t>
  </si>
  <si>
    <t>ADAPTER 25ml  EPPENDORF MULTIPIPE STREAM</t>
  </si>
  <si>
    <t>3019251</t>
  </si>
  <si>
    <t>ADAPTER 50ml  EPPENDORF MULTIPIPE STREAM</t>
  </si>
  <si>
    <t>3016141</t>
  </si>
  <si>
    <t>KIVETA 100mm</t>
  </si>
  <si>
    <t>3000697</t>
  </si>
  <si>
    <t>STANIČEVINA 1000G</t>
  </si>
  <si>
    <t>3011992</t>
  </si>
  <si>
    <t>ČISTILNI LISTIČI ZA KIVETE KIMWIPSER</t>
  </si>
  <si>
    <t>3017008</t>
  </si>
  <si>
    <t>BUČKA MERILNA 100ml A BRAND 9276457</t>
  </si>
  <si>
    <t>3019254</t>
  </si>
  <si>
    <t>BUČKA MERILNA 100 ML PMP A BRAND 361 76</t>
  </si>
  <si>
    <t>3019255</t>
  </si>
  <si>
    <t>BUČKA MERILNA 500ML ST. ZA. LMS 61319527</t>
  </si>
  <si>
    <t>3019307</t>
  </si>
  <si>
    <t>BUČKA MERILNA 500ML PMP A BRAND 361 80</t>
  </si>
  <si>
    <t>3019306</t>
  </si>
  <si>
    <t>BUČKA MERILN 1000ML ST. ZA. LMS 61319528</t>
  </si>
  <si>
    <t>3019308</t>
  </si>
  <si>
    <t>BUČKA MERILNA 1000ML PMP A BRAND 361 82</t>
  </si>
  <si>
    <t>3019309</t>
  </si>
  <si>
    <t>ERLENMAJERICA STEKL. 250ML ŠIROKO GRLO</t>
  </si>
  <si>
    <t>3014633</t>
  </si>
  <si>
    <t>ČAŠA VISOKA Z IZLIVOM 250ml</t>
  </si>
  <si>
    <t>3019310</t>
  </si>
  <si>
    <t>ČAŠA VISOKA Z IZLIVOM 100ml</t>
  </si>
  <si>
    <t>3019311</t>
  </si>
  <si>
    <t>PRAHOVKA PE-HD 1000ML ŠIROKI VRAT</t>
  </si>
  <si>
    <t>3014650</t>
  </si>
  <si>
    <t>PLASTENKA BREZ ZAMAŠKA 100ml</t>
  </si>
  <si>
    <t>3014651</t>
  </si>
  <si>
    <t>ZAMAŠEK KAPALNI 100ml</t>
  </si>
  <si>
    <t>3019312</t>
  </si>
  <si>
    <t>PUHALKA PP 500ml</t>
  </si>
  <si>
    <t>3019313</t>
  </si>
  <si>
    <t>VALJ MERILNI NIZEK PP 100ml</t>
  </si>
  <si>
    <t>3019315</t>
  </si>
  <si>
    <t>VALJ MERILNI VISOK PP 100ml</t>
  </si>
  <si>
    <t>3019316</t>
  </si>
  <si>
    <t>MEŠALO MAGNETNO 25 x 6 mm</t>
  </si>
  <si>
    <t>3019317</t>
  </si>
  <si>
    <t>NASTAVEK 1-10ML A200 BRAND BRAND 7026 03</t>
  </si>
  <si>
    <t>3019318</t>
  </si>
  <si>
    <t>ROKAVICE BOMBAŽNE TRIKO BELJENE</t>
  </si>
  <si>
    <t>3019320</t>
  </si>
  <si>
    <t>SENZOR PH DGi111-SC</t>
  </si>
  <si>
    <t>3019321</t>
  </si>
  <si>
    <t>ELEKTRODA ZA PREVODNOST INLAB 720</t>
  </si>
  <si>
    <t>3019322</t>
  </si>
  <si>
    <t>FOTOTRODA PHOTOTRODE DP5</t>
  </si>
  <si>
    <t>3019402</t>
  </si>
  <si>
    <t>PINCETA RF 160MM RAVNA KONIČ.1014 BOCHEM</t>
  </si>
  <si>
    <t>3019403</t>
  </si>
  <si>
    <t>PINCETA RF 200MM RAVNA KONIČ.1015 BOCHEM</t>
  </si>
  <si>
    <t>3019405</t>
  </si>
  <si>
    <t>PINCETA RF 145MM RAVNA 2 ZOBA 1152BOCHEM</t>
  </si>
  <si>
    <t>3019404</t>
  </si>
  <si>
    <t>PINCETA RF 160MM RAVNA 2 ZOBA1153 BOCHEM</t>
  </si>
  <si>
    <t>3019426</t>
  </si>
  <si>
    <t>PINCETA RF 145MM UPOG.KONIČ.HSC 19114OMN</t>
  </si>
  <si>
    <t>3019427</t>
  </si>
  <si>
    <t>PINCETA RF 200MM RAVNA HSC13820HAMMACHER</t>
  </si>
  <si>
    <t>3019428</t>
  </si>
  <si>
    <t>VRČ PP3000ML MODRA GRAD.IZLIV ROČ.444081</t>
  </si>
  <si>
    <t>3019429</t>
  </si>
  <si>
    <t>VRČ PP5000ML MODRA GRAD.IZLIV ROČ.445081</t>
  </si>
  <si>
    <t>3019430</t>
  </si>
  <si>
    <t>VALJ MERILNI 50ML B NIZEK IZBOČENA641941</t>
  </si>
  <si>
    <t>3019432</t>
  </si>
  <si>
    <t>VALJ MERILNI PP250ML B NIZEK IZBOČENA GR</t>
  </si>
  <si>
    <t>3019433</t>
  </si>
  <si>
    <t>VALJ MERILNI PP500ML B NIZEK IZBOČENA GR</t>
  </si>
  <si>
    <t>3019434</t>
  </si>
  <si>
    <t>VALJ MERILNI PP1000ML B NIZEK IZBOČENA G</t>
  </si>
  <si>
    <t>3019435</t>
  </si>
  <si>
    <t>VALJ MERILNI STEKL.50ML B NIZEK RJ.GRAD</t>
  </si>
  <si>
    <t>3019436</t>
  </si>
  <si>
    <t>VALJ MERILNI STEKL.100ML B NIZEK RJ.GRAD</t>
  </si>
  <si>
    <t>3019437</t>
  </si>
  <si>
    <t>VALJ MERILNI STEKL.250ML B NIZEK RJ.GRAD</t>
  </si>
  <si>
    <t>3019438</t>
  </si>
  <si>
    <t>VALJ MERILNI STEKL.500ML B NIZEK RJ.GRAD</t>
  </si>
  <si>
    <t>3019440</t>
  </si>
  <si>
    <t>VALJ MERILNI STEKL.1000ML B NIZEK RJ.GRA</t>
  </si>
  <si>
    <t>3019441</t>
  </si>
  <si>
    <t>VALJ MERILNI STEKL.2000ML B NIZEK RJ.GRA</t>
  </si>
  <si>
    <t>3019442</t>
  </si>
  <si>
    <t>BUČKA MERILNA 50ML A STEKL.ZAM.MODRA GRA</t>
  </si>
  <si>
    <t>3019644</t>
  </si>
  <si>
    <t>HANDYSTEP-DISPENZOR ROČNI</t>
  </si>
  <si>
    <t>3020797</t>
  </si>
  <si>
    <t>POKROVČEK RDEČ ZA KAPALNI NASTAVEK</t>
  </si>
  <si>
    <t>3020955</t>
  </si>
  <si>
    <t>FILTER MEMB. ACCU JET PRO 0,2 MC A10</t>
  </si>
  <si>
    <t>3014662</t>
  </si>
  <si>
    <t>PIPETA 1-10ml</t>
  </si>
  <si>
    <t>3021420</t>
  </si>
  <si>
    <t>TEK. ZA IZP. OČI 0,9% NATRI.KLORID 500ML</t>
  </si>
  <si>
    <t>3021421</t>
  </si>
  <si>
    <t>TEK. ZA IZP. OČI 4,9% FOSFA. PUFER 200ML</t>
  </si>
  <si>
    <t>3011993</t>
  </si>
  <si>
    <t>3013819</t>
  </si>
  <si>
    <t>MAGNEZIJEV PERKLORAT HIDRAT 500g</t>
  </si>
  <si>
    <t>G</t>
  </si>
  <si>
    <t>3017087</t>
  </si>
  <si>
    <t>L</t>
  </si>
  <si>
    <t>TESNILO KAT.ŠT.559900 IKA</t>
  </si>
  <si>
    <t>3013254</t>
  </si>
  <si>
    <t>VRVICA BOMBAŽNA KAT.ŠT.1483700 IKA</t>
  </si>
  <si>
    <t>3013191</t>
  </si>
  <si>
    <t>TESNILO KAT.ŠT.1583400 IKA</t>
  </si>
  <si>
    <t>3013192</t>
  </si>
  <si>
    <t>TESNILO KAT.ŠT.1583500 IKA</t>
  </si>
  <si>
    <t>3013193</t>
  </si>
  <si>
    <t>TESNILO KAT.ŠT.1583600 IKA</t>
  </si>
  <si>
    <t>3013194</t>
  </si>
  <si>
    <t>TESNILO KAT.ŠT.1740200 IKA</t>
  </si>
  <si>
    <t>3013195</t>
  </si>
  <si>
    <t>TESNILO KAT.ŠT.1740300 IKA</t>
  </si>
  <si>
    <t>3013256</t>
  </si>
  <si>
    <t>TESNILO KAT.ŠT.1740400 IKA</t>
  </si>
  <si>
    <t>3013257</t>
  </si>
  <si>
    <t>TESNILO KAT.ŠT.1760900 IKA</t>
  </si>
  <si>
    <t>3013258</t>
  </si>
  <si>
    <t>PUŠA KAT.ŠT.1981400 IKA</t>
  </si>
  <si>
    <t>3013259</t>
  </si>
  <si>
    <t>PUŠA KAT.ŠT.2377100 IKA</t>
  </si>
  <si>
    <t>3013260</t>
  </si>
  <si>
    <t>ČRPALKA REZERVNI DEL KAT.ŠT.2991300 IKA</t>
  </si>
  <si>
    <t>3013261</t>
  </si>
  <si>
    <t>ŽICA VŽIGNA KAT.ŠT.2994900 IKA</t>
  </si>
  <si>
    <t>3013262</t>
  </si>
  <si>
    <t>GLAVA IZGOREVALNA KAT.ŠT.3019600 IKA</t>
  </si>
  <si>
    <t>3013263</t>
  </si>
  <si>
    <t>VZMET KAT.ŠT.3019800 IKA</t>
  </si>
  <si>
    <t>3014703</t>
  </si>
  <si>
    <t>VZMET KAT.ŠT.3019900 IKA</t>
  </si>
  <si>
    <t>3013264</t>
  </si>
  <si>
    <t>BAT KAT.ŠT.3041800 IKA</t>
  </si>
  <si>
    <t>3013265</t>
  </si>
  <si>
    <t>DRŽALO ZA LONČEK KAT.ŠT.3052500 IKA</t>
  </si>
  <si>
    <t>3013266</t>
  </si>
  <si>
    <t>VZMET KAT.ŠT.3055100 IKA</t>
  </si>
  <si>
    <t>3013267</t>
  </si>
  <si>
    <t>VENTIL KAT.ŠT.3096900 IKA</t>
  </si>
  <si>
    <t>3013268</t>
  </si>
  <si>
    <t>ELEKTRODA KAT.ŠT.3597600 IKA</t>
  </si>
  <si>
    <t>3013269</t>
  </si>
  <si>
    <t>ELEKTRODA VŽIGNA KAT.ŠT.3614700 IKA</t>
  </si>
  <si>
    <t>3013270</t>
  </si>
  <si>
    <t>ČRPALKA KAT.ŠT.3724200 IKA</t>
  </si>
  <si>
    <t>3013271</t>
  </si>
  <si>
    <t>TESNILO KAT.ŠT.3803700 IKA</t>
  </si>
  <si>
    <t>3013421</t>
  </si>
  <si>
    <t>STEKLENICA KAT.ŠT.7072400 IKA</t>
  </si>
  <si>
    <t>3013272</t>
  </si>
  <si>
    <t>ŽICA KAT.ŠT.7122800 IKA</t>
  </si>
  <si>
    <t>3013273</t>
  </si>
  <si>
    <t>VENTIL KAT.ŠT.7150800 IKA</t>
  </si>
  <si>
    <t>3013275</t>
  </si>
  <si>
    <t>DRŽALO ZA LONČEK KAT.ŠT.7158000 IKA</t>
  </si>
  <si>
    <t>3013276</t>
  </si>
  <si>
    <t>PUŠA KAT.ŠT.7158100 IKA</t>
  </si>
  <si>
    <t>3013277</t>
  </si>
  <si>
    <t>BAT KAT.ŠT.7158400 IKA</t>
  </si>
  <si>
    <t>3013278</t>
  </si>
  <si>
    <t>ELEKTRODA VŽIGNA KAT.ŠT.7158500 IKA</t>
  </si>
  <si>
    <t>3014418</t>
  </si>
  <si>
    <t>BAT KAT.ŠT.7172700 IKA</t>
  </si>
  <si>
    <t>3013279</t>
  </si>
  <si>
    <t>DRŽALO ZA LONČEK KAT.ŠT.7173700 IKA</t>
  </si>
  <si>
    <t>3016643</t>
  </si>
  <si>
    <t>ČRPALKA KAT.ŠT.3595100 IKA</t>
  </si>
  <si>
    <t>3019956</t>
  </si>
  <si>
    <t>TESNILO KAT.ŠT.3041200 IKA</t>
  </si>
  <si>
    <t>3019957</t>
  </si>
  <si>
    <t>TESNILO KAT.ŠT.7159100 IKA</t>
  </si>
  <si>
    <t>3021344</t>
  </si>
  <si>
    <t>VRVICA VŽIGALNA KAT.ŠT. 1483600 IKA</t>
  </si>
  <si>
    <t>3021865</t>
  </si>
  <si>
    <t>TEKOČINA AQUA PRO KAT.ŠT.20014031 IKA</t>
  </si>
  <si>
    <t>Material</t>
  </si>
  <si>
    <t>Kratki tekst</t>
  </si>
  <si>
    <t>3001913</t>
  </si>
  <si>
    <t>OCETNA KISLINA 100%</t>
  </si>
  <si>
    <t>3001912</t>
  </si>
  <si>
    <t>ACETON</t>
  </si>
  <si>
    <t>3001901</t>
  </si>
  <si>
    <t>SOLNA  KISLINA 37%</t>
  </si>
  <si>
    <t>3001911</t>
  </si>
  <si>
    <t>VODNA RAZTOPINA AMONIAKA 25%</t>
  </si>
  <si>
    <t>3011979</t>
  </si>
  <si>
    <t>AMMONIUM HIDROXIDE 32%</t>
  </si>
  <si>
    <t>3006253</t>
  </si>
  <si>
    <t>AMMONIUM HEPTAMOLYBDAT TETRAHIDRAT 500G</t>
  </si>
  <si>
    <t>3001876</t>
  </si>
  <si>
    <t>ANTIMONY (III)OXIDE 100G</t>
  </si>
  <si>
    <t>3001881</t>
  </si>
  <si>
    <t>KG</t>
  </si>
  <si>
    <t>3015411</t>
  </si>
  <si>
    <t>STANDARD PREVODNOST 1,3 µS/cm 0,25 l</t>
  </si>
  <si>
    <t>3007568</t>
  </si>
  <si>
    <t>CONDUCTIVITY STANDARD 10 µS/cm 500ml</t>
  </si>
  <si>
    <t>3007569</t>
  </si>
  <si>
    <t>CONDUCTIVITY SOLUTION 500 µS/cm 500ml</t>
  </si>
  <si>
    <t>3016174</t>
  </si>
  <si>
    <t>STANDARD PREVODNOST 1000 µS/cm 500ml</t>
  </si>
  <si>
    <t>3016175</t>
  </si>
  <si>
    <t>STANDARD PREVODNOST 1413 µS/cm 500ml</t>
  </si>
  <si>
    <t>3001562</t>
  </si>
  <si>
    <t>CULT DIP COMBI MERILNI LISTIČI 10KOS</t>
  </si>
  <si>
    <t>3006414</t>
  </si>
  <si>
    <t>3013389</t>
  </si>
  <si>
    <t>3011980</t>
  </si>
  <si>
    <t>DIISOPROPYLAMINE 99%</t>
  </si>
  <si>
    <t>EDTA ACID DISODIUMMAGNESIUM HYDRATE 250g</t>
  </si>
  <si>
    <t>3001983</t>
  </si>
  <si>
    <t>ELEKTROLIT 3MOL KCL 0,25L</t>
  </si>
  <si>
    <t>3017806</t>
  </si>
  <si>
    <t>ELEKTROLIT 3,5 M KCL 1L</t>
  </si>
  <si>
    <t>3017807</t>
  </si>
  <si>
    <t>ELEKTROLIT 3,0 M KCL 1L</t>
  </si>
  <si>
    <t>3017808</t>
  </si>
  <si>
    <t>ELEKTROLIT 2,0 M KCL 0,25L</t>
  </si>
  <si>
    <t>3006208</t>
  </si>
  <si>
    <t>LABSHINE ZA ROČNO PRANJE LAB PRIPOMOČKOV</t>
  </si>
  <si>
    <t>3001887</t>
  </si>
  <si>
    <t>METILORANŽ 50G</t>
  </si>
  <si>
    <t>3011981</t>
  </si>
  <si>
    <t>ORTOPHOSPHORIC ACID 85%</t>
  </si>
  <si>
    <t>3001891</t>
  </si>
  <si>
    <t>OXALIC ACID DIHIDRATE PURE</t>
  </si>
  <si>
    <t>3001890</t>
  </si>
  <si>
    <t>PHENOLPFTALEIN 100G</t>
  </si>
  <si>
    <t>3001896</t>
  </si>
  <si>
    <t>POTASSIUM CHLORIDE</t>
  </si>
  <si>
    <t>3015410</t>
  </si>
  <si>
    <t>PUFER PH-12 0,5L</t>
  </si>
  <si>
    <t>3001978</t>
  </si>
  <si>
    <t>PUFER PH-10,00 0,5 l</t>
  </si>
  <si>
    <t>3001981</t>
  </si>
  <si>
    <t>PUFER PH-9,00 0,5 l</t>
  </si>
  <si>
    <t>3001980</t>
  </si>
  <si>
    <t>PUFER PH-7,00 0,5 l</t>
  </si>
  <si>
    <t>3006815</t>
  </si>
  <si>
    <t>SODA BIKARBONA 1kg</t>
  </si>
  <si>
    <t>3001875</t>
  </si>
  <si>
    <t>SODIUM CHLORID FOR ANALYSIS</t>
  </si>
  <si>
    <t>3001880</t>
  </si>
  <si>
    <t>SODIUM HYDROXIDE 48-50% SOLUTION</t>
  </si>
  <si>
    <t>3011990</t>
  </si>
  <si>
    <t>SODIUM HYDROXIDE GRANULE</t>
  </si>
  <si>
    <t>3001882</t>
  </si>
  <si>
    <t>3011977</t>
  </si>
  <si>
    <t>STANDARD ZA MOTNOST ZA INŠ WTW TURB 430</t>
  </si>
  <si>
    <t>3001899</t>
  </si>
  <si>
    <t>ŽVEPLENA KISLINA 96%</t>
  </si>
  <si>
    <t>3015402</t>
  </si>
  <si>
    <t>STANDARD RAZT. SILICIJ 1000 PPM SI 100ml</t>
  </si>
  <si>
    <t>3015662</t>
  </si>
  <si>
    <t>POTASSIUM ANTIMONY TARTARATE HEMIHYDRATE</t>
  </si>
  <si>
    <t>3016137</t>
  </si>
  <si>
    <t>MORDANT ČRNO 11 REAGECON 100g</t>
  </si>
  <si>
    <t>3016139</t>
  </si>
  <si>
    <t>TRIETANOLAMIN CARLO ERBA 1000ml</t>
  </si>
  <si>
    <t>3016377</t>
  </si>
  <si>
    <t>2-PROPANOL 1L</t>
  </si>
  <si>
    <t>3016966</t>
  </si>
  <si>
    <t>3017007</t>
  </si>
  <si>
    <t>Na2EDTA 0,01M 1L 45442000*CER</t>
  </si>
  <si>
    <t>3017291</t>
  </si>
  <si>
    <t>NaOH 2 mol/L 480686 500ml</t>
  </si>
  <si>
    <t>3018860</t>
  </si>
  <si>
    <t>STANDARD PREVODNOST 84 µS/cm 500ml</t>
  </si>
  <si>
    <t>3018863</t>
  </si>
  <si>
    <t>PH KOLUT 1-11</t>
  </si>
  <si>
    <t>3018861</t>
  </si>
  <si>
    <t>STANDARD RAZT. NATRIJ 1000 PPM Na 100ml</t>
  </si>
  <si>
    <t>3018864</t>
  </si>
  <si>
    <t>STANDARD RAZT. BAKER 1000 PPM CU 100ml</t>
  </si>
  <si>
    <t>3018865</t>
  </si>
  <si>
    <t>STANDARD RAZT. FOSFAT 1000 PPM PO4 100ml</t>
  </si>
  <si>
    <t>3018876</t>
  </si>
  <si>
    <t>STANDARD RAZT. KLORID 1000 PPM CL 100ml</t>
  </si>
  <si>
    <t>3018877</t>
  </si>
  <si>
    <t>STANDARD RAZT. ŽELEZO 1000 PPM FE 100ml</t>
  </si>
  <si>
    <t>3017694</t>
  </si>
  <si>
    <t>STANDARD PREVODNOST 147 uS/cm 500 mL</t>
  </si>
  <si>
    <t>3020798</t>
  </si>
  <si>
    <t>3020799</t>
  </si>
  <si>
    <t>NaOH 0,1M 1L</t>
  </si>
  <si>
    <t>3001878</t>
  </si>
  <si>
    <t>TIN (II) CHLORIDE DIHIDRATE 100G</t>
  </si>
  <si>
    <t>3011991</t>
  </si>
  <si>
    <t>3021482</t>
  </si>
  <si>
    <t>STOJALO ZA PIPETO EPPENDORF</t>
  </si>
  <si>
    <t>3001910</t>
  </si>
  <si>
    <t>3007570</t>
  </si>
  <si>
    <t>3021578</t>
  </si>
  <si>
    <t>PIPETA DISPENZOR S DIGITAL 1-10 mL</t>
  </si>
  <si>
    <t>3021866</t>
  </si>
  <si>
    <t>PUFER PH-4,00 0,5 L</t>
  </si>
  <si>
    <t>3021867</t>
  </si>
  <si>
    <t>PUFER PH-6,00 0,5 L</t>
  </si>
  <si>
    <t>3021868</t>
  </si>
  <si>
    <t>STANDARD PREVODNOST 100 µS/cm 0,5L</t>
  </si>
  <si>
    <t>3021869</t>
  </si>
  <si>
    <t>STANDARD PREVODNOST 200 µS/cm 0,5L</t>
  </si>
  <si>
    <t>3012417</t>
  </si>
  <si>
    <t>3012416</t>
  </si>
  <si>
    <t>APNO HIDRIRANO</t>
  </si>
  <si>
    <t>APNO NATRIJEVO Z INDIKATORJEM</t>
  </si>
  <si>
    <t>TRINATRIJEV FOSFAT-HIDROFOS 15</t>
  </si>
  <si>
    <t>AQUALEAD MF 335 25 kg</t>
  </si>
  <si>
    <t>3012375</t>
  </si>
  <si>
    <t>KORANTIN BH FEST 65 kg</t>
  </si>
  <si>
    <t>LEVOKSIN 15R 200 kg</t>
  </si>
  <si>
    <t>3012377</t>
  </si>
  <si>
    <t>3006725</t>
  </si>
  <si>
    <t>MINERALNA DOZIRNA RAZTOPINA EXADOS LIGHT</t>
  </si>
  <si>
    <t>3012370</t>
  </si>
  <si>
    <t>SODA KALCINIRANA 25 kg</t>
  </si>
  <si>
    <t>3012374</t>
  </si>
  <si>
    <t>SOL TABLETIRANA-SALIN</t>
  </si>
  <si>
    <t>3012379</t>
  </si>
  <si>
    <t>SOL ZA REGENERACIJO-SALIN</t>
  </si>
  <si>
    <t>3012402</t>
  </si>
  <si>
    <t>SUEVIT</t>
  </si>
  <si>
    <t>3000571</t>
  </si>
  <si>
    <t>VODOFOS 80 S</t>
  </si>
  <si>
    <t>3012954</t>
  </si>
  <si>
    <t>MICROFOS SL 10 l</t>
  </si>
  <si>
    <t>3000815</t>
  </si>
  <si>
    <t>MICROFOS SL 20 l</t>
  </si>
  <si>
    <t>3012955</t>
  </si>
  <si>
    <t>MICROFOS SL 50 l</t>
  </si>
  <si>
    <t>CITRIC ACID MONOHIDRAT 25kg</t>
  </si>
  <si>
    <t>3006413</t>
  </si>
  <si>
    <t>CHLORIDE TESTS 3-300 MG/L</t>
  </si>
  <si>
    <t>3019615</t>
  </si>
  <si>
    <t>3020026</t>
  </si>
  <si>
    <t>3016618</t>
  </si>
  <si>
    <t>SOL ZA REGENERACIJO EVAPORIRANA SALTECH</t>
  </si>
  <si>
    <t>3012376</t>
  </si>
  <si>
    <t>NALCO SURGARD 1700</t>
  </si>
  <si>
    <t>3012373</t>
  </si>
  <si>
    <t>NALCO TRI ACT 2813</t>
  </si>
  <si>
    <t>3019299</t>
  </si>
  <si>
    <t>ELIMIN-OX 200 L</t>
  </si>
  <si>
    <t>3020615</t>
  </si>
  <si>
    <t>NALCO STABREX ST40</t>
  </si>
  <si>
    <t>3014893</t>
  </si>
  <si>
    <t>REAGENT SiILICIJ 0,003 – 1 mg/L</t>
  </si>
  <si>
    <t>3014894</t>
  </si>
  <si>
    <t>REAGENT SILICIJ 0,009 1 – 100 mg/L</t>
  </si>
  <si>
    <t>3014895</t>
  </si>
  <si>
    <t>REAGENT BAKER 0,002 – 0,21 mg/L</t>
  </si>
  <si>
    <t>3014906</t>
  </si>
  <si>
    <t>REAGENT KLORID 0,1 – 25 mg/L</t>
  </si>
  <si>
    <t>3014907</t>
  </si>
  <si>
    <t>REAKCIJSKE KIVETE S POKROVČKI</t>
  </si>
  <si>
    <t>3020041</t>
  </si>
  <si>
    <t>SET CEVK DR3900</t>
  </si>
  <si>
    <t>3020042</t>
  </si>
  <si>
    <t>SET CEVK DR6000</t>
  </si>
  <si>
    <t>3020040</t>
  </si>
  <si>
    <t>KIVETNI TESTI AOX</t>
  </si>
  <si>
    <t>3020039</t>
  </si>
  <si>
    <t>STANDARD AOX</t>
  </si>
  <si>
    <t>3020043</t>
  </si>
  <si>
    <t>SET ZA KIVETNE TESTE AOX</t>
  </si>
  <si>
    <t>3021309</t>
  </si>
  <si>
    <t>REAGENT HIDRAZIN 0-0,5 mg/L 179032</t>
  </si>
  <si>
    <t>3021310</t>
  </si>
  <si>
    <t>STANDARD HIDRAZIN SULFAT 74226</t>
  </si>
  <si>
    <t>3021311</t>
  </si>
  <si>
    <t>REAGENT Ca/Mg TRDOTA 2319900</t>
  </si>
  <si>
    <t>3021312</t>
  </si>
  <si>
    <t>REAGENT NITRAT 2106169</t>
  </si>
  <si>
    <t>3021313</t>
  </si>
  <si>
    <t>STANDARD PITNE VODE 2833049</t>
  </si>
  <si>
    <t>3021314</t>
  </si>
  <si>
    <t>REAGENT SULFAT 2106769</t>
  </si>
  <si>
    <t>3021396</t>
  </si>
  <si>
    <t>REAGENT CITRIC ACID 2254249</t>
  </si>
  <si>
    <t>3021516</t>
  </si>
  <si>
    <t>REAGENT BROMOVA VODA 221120</t>
  </si>
  <si>
    <t>3021517</t>
  </si>
  <si>
    <t>RAZTOPINA FENOL 211220</t>
  </si>
  <si>
    <t>3021485</t>
  </si>
  <si>
    <t>KIVETA 1 INČNA 2495402</t>
  </si>
  <si>
    <t>Proizvajalec, kataloška št. ali enakovredni material</t>
  </si>
  <si>
    <t>Posebne zahteve</t>
  </si>
  <si>
    <t>KOŠARA ŽIČNA 10x10</t>
  </si>
  <si>
    <t>BANICA PVC 320X370X50MM</t>
  </si>
  <si>
    <t>PIPETA 100-1000uL</t>
  </si>
  <si>
    <t>PRAHOVKA 100ML</t>
  </si>
  <si>
    <t>PLADENJ 5 DELNI</t>
  </si>
  <si>
    <t>NALCO TRASAR 2 KAL. RAZT.</t>
  </si>
  <si>
    <t>NALCO TRAC 109 25KG</t>
  </si>
  <si>
    <t>FILTER 5 MIKRO NALCO</t>
  </si>
  <si>
    <t>FILTER 50 MIKRO NALCO</t>
  </si>
  <si>
    <t>3019703</t>
  </si>
  <si>
    <t>NAPAJANJE AMI DELTACON 24-230V SWAN</t>
  </si>
  <si>
    <t>3019838</t>
  </si>
  <si>
    <t>VENTIL TROPOTNI SS-T4-S-065-GME SWAN</t>
  </si>
  <si>
    <t>3020169</t>
  </si>
  <si>
    <t>KABEL ZA ELEKTRODO A-88.131.520 SWAN</t>
  </si>
  <si>
    <t>3020304</t>
  </si>
  <si>
    <t>CELICA ZA KISIK A-83.423.105 SWAN</t>
  </si>
  <si>
    <t>3020511</t>
  </si>
  <si>
    <t>ROTOR ZA SWAN A-83.590.052</t>
  </si>
  <si>
    <t>3020980</t>
  </si>
  <si>
    <t>REGULATOR TLAKA SENTRY SWAN</t>
  </si>
  <si>
    <t>3017409</t>
  </si>
  <si>
    <t>FILTER 90 MIKRONSKI SS-4F-K4-90 90 SWAN</t>
  </si>
  <si>
    <t>3014538</t>
  </si>
  <si>
    <t>OHIŠJE ZA FILTER SWAN</t>
  </si>
  <si>
    <t>3013062</t>
  </si>
  <si>
    <t>TESNILO FILTRA SS-4TF-K2 SWAN</t>
  </si>
  <si>
    <t>3015415</t>
  </si>
  <si>
    <t>VENTIL VISOKOTLAČNI SS-6NBS6  SWAN</t>
  </si>
  <si>
    <t>3014539</t>
  </si>
  <si>
    <t>3015000</t>
  </si>
  <si>
    <t>PLASTENKA Na 1L A-82.930.020 SWAN</t>
  </si>
  <si>
    <t>3017292</t>
  </si>
  <si>
    <t>3014998</t>
  </si>
  <si>
    <t>GLAVA HIDRAZIN A-83.595.040  SWAN</t>
  </si>
  <si>
    <t>3017254</t>
  </si>
  <si>
    <t>3013554</t>
  </si>
  <si>
    <t>STANDARD NA A85.141.400 SWAN</t>
  </si>
  <si>
    <t>3015003</t>
  </si>
  <si>
    <t>STANDARD SIO2 A-85.142.400 SWAN</t>
  </si>
  <si>
    <t>3015002</t>
  </si>
  <si>
    <t>3013065</t>
  </si>
  <si>
    <t>GR</t>
  </si>
  <si>
    <t>CEVKA ZA NATRIJ A-86.170.031 SWAN</t>
  </si>
  <si>
    <t>3014996</t>
  </si>
  <si>
    <t>3015001</t>
  </si>
  <si>
    <t>CEVKA ZA POSODO A-86.190.014 SWAN</t>
  </si>
  <si>
    <t>3014540</t>
  </si>
  <si>
    <t>3013555</t>
  </si>
  <si>
    <t>3014534</t>
  </si>
  <si>
    <t>SENZOR ZA KISIK G A-87.213.010 SWAN</t>
  </si>
  <si>
    <t>3014536</t>
  </si>
  <si>
    <t>3014535</t>
  </si>
  <si>
    <t>HIDRAZIN Z ROTORJEM A-87.450.020 SS SWAN</t>
  </si>
  <si>
    <t>3017104</t>
  </si>
  <si>
    <t>3015413</t>
  </si>
  <si>
    <t>KIVETA ZA SIO2 A-87.529.020 SWAN</t>
  </si>
  <si>
    <t>3014997</t>
  </si>
  <si>
    <t>3014532</t>
  </si>
  <si>
    <t>TEKOČINA ZA JEDKANJE A-87.729.010 SWAN</t>
  </si>
  <si>
    <t>3014542</t>
  </si>
  <si>
    <t>ELEKTRODA REFERENČNA A-87.840.100 SWAN</t>
  </si>
  <si>
    <t>3014533</t>
  </si>
  <si>
    <t>KABEL ELE. AMI SODIU P A-88.124.520 SWAN</t>
  </si>
  <si>
    <t>3016905</t>
  </si>
  <si>
    <t>FILTER ZRA.AMI SODIU P C 82.880.010 SWAN</t>
  </si>
  <si>
    <t>3016906</t>
  </si>
  <si>
    <t>VENTIL 4-03599B ZELEN SWAN</t>
  </si>
  <si>
    <t>3017814</t>
  </si>
  <si>
    <t>VENTIL  4-03578B ČRN SWAN</t>
  </si>
  <si>
    <t>3017813</t>
  </si>
  <si>
    <t>3019120</t>
  </si>
  <si>
    <t>VENTIL  KROGELNI PVC - U20/15 SWAN</t>
  </si>
  <si>
    <t>3018981</t>
  </si>
  <si>
    <t>ELEKTRODA REFERENČNA A-87.120.200 SWAN</t>
  </si>
  <si>
    <t>3018980</t>
  </si>
  <si>
    <t>VENTIL KROGELNI D20 161353002</t>
  </si>
  <si>
    <t>VENTIL TROPOTNI GSR 7323708017.242</t>
  </si>
  <si>
    <t>3018850</t>
  </si>
  <si>
    <t>STIKALO ZA TERMIČNI VENTIL TSV SENTRY</t>
  </si>
  <si>
    <t>3019167</t>
  </si>
  <si>
    <t>3019168</t>
  </si>
  <si>
    <t>ELEKTRODA UP-CON1000 A-87.334.203 SWAN</t>
  </si>
  <si>
    <t>3021318</t>
  </si>
  <si>
    <t>FILTER HIDRAZIN A-82.819.010 SWAN</t>
  </si>
  <si>
    <t>3021319</t>
  </si>
  <si>
    <t>VENTIL PRETOKA FINI A-82.541.010 SWAN</t>
  </si>
  <si>
    <t>3021317</t>
  </si>
  <si>
    <t>CEVKE PREVODNOST A-86.190.070 SWAN</t>
  </si>
  <si>
    <t>3021316</t>
  </si>
  <si>
    <t>TESNILA SET E-951278 SWAN</t>
  </si>
  <si>
    <t>3021305</t>
  </si>
  <si>
    <t>VENTIL EL MAGNETNI GSR 112 73 TIP 73</t>
  </si>
  <si>
    <t>3021346</t>
  </si>
  <si>
    <t>VENTIL EL MAGNETNI GSR 111 35 TIP35</t>
  </si>
  <si>
    <t>3021347</t>
  </si>
  <si>
    <t>OHIŠJE CATCON A-83.444-101 SWAN</t>
  </si>
  <si>
    <t>3021476</t>
  </si>
  <si>
    <t>3021731</t>
  </si>
  <si>
    <t>CEVKA STEKLENA 4-05039V SWAN</t>
  </si>
  <si>
    <t>3022053</t>
  </si>
  <si>
    <t>TIPSI 5ml  EPPENDORF MULTIPIPETO STREAM</t>
  </si>
  <si>
    <t>PRAHOVKA 250ML</t>
  </si>
  <si>
    <t>DIN EN ISO 1042</t>
  </si>
  <si>
    <t>ADAPTER 25ml  EPPENDORF MULTIPIPE STREAM IN E3</t>
  </si>
  <si>
    <t>ADAPTER 50ml  EPPENDORF MULTIPIPE STREAM  IN E3</t>
  </si>
  <si>
    <t>PINCETA RF 160MM RAVNA KONIČASTA</t>
  </si>
  <si>
    <t>PINCETA RF 200MM RAVNA KONIČASTA</t>
  </si>
  <si>
    <t>PINCETA RF 145MM RAVNA 2 ZOBA</t>
  </si>
  <si>
    <t>PINCETA RF 160MM RAVNA 2 ZOBA</t>
  </si>
  <si>
    <t>PINCETA RF 145MM UPOGNJENA KONIČASTA</t>
  </si>
  <si>
    <t>PINCETA RF 200MM RAVNA</t>
  </si>
  <si>
    <t>VRČ PP 3000ML MODRA GRAD.IZLIV ROČ</t>
  </si>
  <si>
    <t>VRČ PP 5000ML MODRA GRAD.IZLIV ROČ</t>
  </si>
  <si>
    <t>VALJ MERILNI PP 250ML B NIZEK IZBOČENA GR</t>
  </si>
  <si>
    <t>VALJ MERILNI PP 500ML B NIZEK IZBOČENA GR</t>
  </si>
  <si>
    <t>VALJ MERILNI PP 1000ML B NIZEK IZBOČENA G</t>
  </si>
  <si>
    <t>VALJ MERILNI STEKL. 50ML B NIZEK RJ.GRAD</t>
  </si>
  <si>
    <t>TEKOČINA ZA IZPIRANJE OČI 0,9% NATRIJEV KLORID 500ML</t>
  </si>
  <si>
    <t>TEKOČINA ZA IZPIRANJE OČI 4,9% FOSFA. PUFER 200ML</t>
  </si>
  <si>
    <t>MERILNI VALJ PP VISOK 100 mL</t>
  </si>
  <si>
    <t>MERILNI VALJ PP NIZEK 100 mL</t>
  </si>
  <si>
    <t>METTLER TOLEDO, 51109500</t>
  </si>
  <si>
    <t>pH SENZOR DGi111-SC</t>
  </si>
  <si>
    <t>FOTOTRODA Phototrode DP5</t>
  </si>
  <si>
    <t>METTLER TOLEDO, 51302255</t>
  </si>
  <si>
    <t>METTLER TOLEDO, 51109300</t>
  </si>
  <si>
    <t>MERILNA BUČKA 500ml RAZREDA A STEKLENA S STEKLENIM ZAMAŠKOM</t>
  </si>
  <si>
    <t>BUČKA MERILNA 100ml RAZREDA A STEKLENA S STEKLENIM ZAMAŠKOM</t>
  </si>
  <si>
    <t>BUČKA MERILNA 50MLRAZREDA A STEKLENA S STEKLENIM ZAMAŠKOM</t>
  </si>
  <si>
    <t>MERILNA BUČKA 100ml RAZREDA A PMP S PP ZAMAŠKOM</t>
  </si>
  <si>
    <t>MERILNA BUČKA 500ml RAZREDA A PMP S PP ZAMAŠKOM</t>
  </si>
  <si>
    <t>MERILNA BUČKA 1000ml RAZREDA A PMP S PP ZAMAŠKOM</t>
  </si>
  <si>
    <t>MERILNA BUČKA 1000ml RAZREDA A STEKLENA S STEKLENIM ZAMAŠKOM</t>
  </si>
  <si>
    <t>ČAŠA VISOKA Z IZLIVOM 250 mL</t>
  </si>
  <si>
    <t>ČAŠA VISOKA Z IZLIVOM 100 mL</t>
  </si>
  <si>
    <t>ERLENMAJERICA S ŠIROKIM VRATOM 250 mL</t>
  </si>
  <si>
    <t>PP POSODA S ŠIROKIM VRATOM S PP POKROVČKOM 1000 Ml</t>
  </si>
  <si>
    <t>KAPALNI ZAMAŠEK ZA 100 mL</t>
  </si>
  <si>
    <t>RDEČ POKROVČEK ZA KAPALNI NASTAVEK</t>
  </si>
  <si>
    <t>MAGNETNO MEŠALO 25 x 6 mm</t>
  </si>
  <si>
    <t>BRAND, 37259</t>
  </si>
  <si>
    <t>BRAND, 37260</t>
  </si>
  <si>
    <t>BRAND, 36176</t>
  </si>
  <si>
    <t>BRAND, 37263</t>
  </si>
  <si>
    <t>BRAND, 36180</t>
  </si>
  <si>
    <t>BRAND, 37264</t>
  </si>
  <si>
    <t>BRAND, 36182</t>
  </si>
  <si>
    <t>SCHOTT DURAN, 212263603</t>
  </si>
  <si>
    <t>SCHOTT DURAN, 211163602</t>
  </si>
  <si>
    <t>SCHOTT DURAN,  211162409</t>
  </si>
  <si>
    <t>KAUTEX, 2000770529</t>
  </si>
  <si>
    <t>KAUTEX, 2000770531</t>
  </si>
  <si>
    <t>KAUTEX, 2000070504</t>
  </si>
  <si>
    <t>KAUTEX, 2000072101</t>
  </si>
  <si>
    <t>KAUTEX, 2000073350</t>
  </si>
  <si>
    <t>BOCHEM, 1014</t>
  </si>
  <si>
    <t>BOCHEM, 1015</t>
  </si>
  <si>
    <t>BOCHEM, 1152</t>
  </si>
  <si>
    <t>BOCHEM, 1153</t>
  </si>
  <si>
    <t>VITLAB, 642941</t>
  </si>
  <si>
    <t>ISOLAB, 016.06.100</t>
  </si>
  <si>
    <t>BRAND, 702603</t>
  </si>
  <si>
    <t>NASTAVKI 10 mL ZA BRAND TRANSFERPETTE S 1-10 mL</t>
  </si>
  <si>
    <t>KORSING ARBEITSCHUTZ, 1351408007, 6235155, 7623809, 9005222, 7625555 itd</t>
  </si>
  <si>
    <t>MERILNI RAZPON pH 0-14</t>
  </si>
  <si>
    <t>MERILNI RAZPON 0,1 – 500 µS/cm</t>
  </si>
  <si>
    <t xml:space="preserve">TIPSI 1 mL ZA EPPENDORF MULTIPIPETO STREAM IN E3 </t>
  </si>
  <si>
    <t xml:space="preserve">TIPSI 5ml  ZA EPPENDORF MULTIPIPETO STREAM IN E3 </t>
  </si>
  <si>
    <t xml:space="preserve">TIPSI 10ml ZA EPPENDORF MULTIPIPETO STREAM IN E3 </t>
  </si>
  <si>
    <t xml:space="preserve">TIPSI 25ML ZA EPPENDORF MULTIPIPETO STREAM IN E3 </t>
  </si>
  <si>
    <t xml:space="preserve">TIPSI 50ML ZA EPPENDORF MULTIPIPETO STREAM IN E3 </t>
  </si>
  <si>
    <t>EPPENDORF, 0030 089.740</t>
  </si>
  <si>
    <t>EPPENDORF, 0030 089.430</t>
  </si>
  <si>
    <t>EPPENDORF, 0030 089.456</t>
  </si>
  <si>
    <t>EPPENDORF, 0030 089.464</t>
  </si>
  <si>
    <t>EPPENDORF, 0030 089.472</t>
  </si>
  <si>
    <t>EPPENDORF, 0030 089.480</t>
  </si>
  <si>
    <t>EPPENDORF, 0030 089.731</t>
  </si>
  <si>
    <t>HELLMA ANALYTICS, 100-100-40</t>
  </si>
  <si>
    <t>TOSAMA, 16903*TOS</t>
  </si>
  <si>
    <t>KIMBERLY CLARK, 7552</t>
  </si>
  <si>
    <t xml:space="preserve">DIN EN ISO 1042 S KALIBRACIJSKIM CERTIFIKATOM </t>
  </si>
  <si>
    <t>VELIKOST MAX: 30 x 40 mm</t>
  </si>
  <si>
    <t>EPPENDORF, 3116000040</t>
  </si>
  <si>
    <t>TRANSPIPETA ELEKTRONSKA 0,5-5 ML</t>
  </si>
  <si>
    <t>BRAND, 705307</t>
  </si>
  <si>
    <t>TRANSPIPETA ELEKTRONSKA 100-1000 uL</t>
  </si>
  <si>
    <t>BRAND, 705346</t>
  </si>
  <si>
    <t xml:space="preserve">NASTAVKI ZA PIPETO 50-1000uL </t>
  </si>
  <si>
    <t>EPPENDORF, 0030 000.919</t>
  </si>
  <si>
    <t>TITRETA 25 ML</t>
  </si>
  <si>
    <t>BRAND, 4760251</t>
  </si>
  <si>
    <t>NASTAVKI ZA PIPETO 0,5-10 ML</t>
  </si>
  <si>
    <t>BRAND, 704784</t>
  </si>
  <si>
    <t>BRAND, 704780</t>
  </si>
  <si>
    <t>SARTORIUS, 780310</t>
  </si>
  <si>
    <t>BRAND, 4600341</t>
  </si>
  <si>
    <t>PLASTENKA 100 ML</t>
  </si>
  <si>
    <r>
      <t xml:space="preserve">ELEKTRODA ZA PREVODNSOT </t>
    </r>
    <r>
      <rPr>
        <sz val="10"/>
        <color theme="1"/>
        <rFont val="Arial"/>
        <family val="2"/>
        <charset val="238"/>
      </rPr>
      <t>InLab 720</t>
    </r>
  </si>
  <si>
    <t>Velikost 25 × 6 mm</t>
  </si>
  <si>
    <t>BRAND, 705110</t>
  </si>
  <si>
    <t>PVC pladenj velikosti 320X370X50MM z ravnim dnom.</t>
  </si>
  <si>
    <t>Pladenj velikosti 404 x 304 x 64 mm</t>
  </si>
  <si>
    <t>Kartell S.p.A. 954</t>
  </si>
  <si>
    <t>PLADENJ 12 DELNI</t>
  </si>
  <si>
    <t>Kartell S.p.A. 953</t>
  </si>
  <si>
    <t>Pladenj velikosti 403 x 303 x 63 mm</t>
  </si>
  <si>
    <t>Velikost 100X100X100 MM</t>
  </si>
  <si>
    <t>HEBU, HB1728</t>
  </si>
  <si>
    <t>STOJALO ZA EPRUVETE PP 3 x 8 ZA EPRUVETE PREMERA 25 mm (250x110x70mm)</t>
  </si>
  <si>
    <t>HAMMACHER, HSC 191-14</t>
  </si>
  <si>
    <t>HAMMACHER, HSC 138-20</t>
  </si>
  <si>
    <t xml:space="preserve">MERILNI VALJ PP NIZEK 50ML </t>
  </si>
  <si>
    <t>KOŠARA ŽIČNA 12x12</t>
  </si>
  <si>
    <t>Velikost 120X120X120 MM</t>
  </si>
  <si>
    <t>VITLAB, 96093</t>
  </si>
  <si>
    <t>VEDRO, 5L, PE-HD</t>
  </si>
  <si>
    <t>Lij, širina vratu 15 mm, PP</t>
  </si>
  <si>
    <t>Širina 100 mm, dolžina 38 m</t>
  </si>
  <si>
    <t>PARAFILM, širine 100 mm</t>
  </si>
  <si>
    <t>Širina vratu 15 mm, premer lija 65 mm, velikost lija 68 mm</t>
  </si>
  <si>
    <t>Žlička 120mm, dvojna, kovinska</t>
  </si>
  <si>
    <t>Žlička 180 mm, dvojna, kovinska</t>
  </si>
  <si>
    <t>Bochem, 3460</t>
  </si>
  <si>
    <t>Bochem, 3463</t>
  </si>
  <si>
    <t>Hach, 267850</t>
  </si>
  <si>
    <t>Hach, 2429600</t>
  </si>
  <si>
    <t>Hach, 2603300</t>
  </si>
  <si>
    <t>Hach, 2319800</t>
  </si>
  <si>
    <t>Hach, LZP065</t>
  </si>
  <si>
    <t>Hach, LZV875</t>
  </si>
  <si>
    <t>Hach, LZVQ102</t>
  </si>
  <si>
    <t>Hach, LCK390.00</t>
  </si>
  <si>
    <t>Hach, LCA390</t>
  </si>
  <si>
    <t>Hach, LZC905</t>
  </si>
  <si>
    <t>Nalco</t>
  </si>
  <si>
    <t>Merck, 105873</t>
  </si>
  <si>
    <t>Merck, 109060</t>
  </si>
  <si>
    <t>ultrapur</t>
  </si>
  <si>
    <t>titripur</t>
  </si>
  <si>
    <t>extra pure</t>
  </si>
  <si>
    <t>Carlo Erba, 403871</t>
  </si>
  <si>
    <t>Acros, 205855000</t>
  </si>
  <si>
    <t>Merck, 1007780001</t>
  </si>
  <si>
    <t>Marcherey-Nagel, 90510</t>
  </si>
  <si>
    <t>Acros, 149460010</t>
  </si>
  <si>
    <t xml:space="preserve">navoj DIN45 skladen s prilogo Detajl navoja DIN45-1.sklop, zap.št.23.pdf </t>
  </si>
  <si>
    <t>Sigma aldrich, 317810</t>
  </si>
  <si>
    <t>Mettler toledo, 51350072</t>
  </si>
  <si>
    <t>SI Analytics, 285138143</t>
  </si>
  <si>
    <t>SI Analytics, 285138554</t>
  </si>
  <si>
    <t>SI Analytics, 285138332</t>
  </si>
  <si>
    <t>Merck, 100441</t>
  </si>
  <si>
    <t>Carlo Erba, 406002</t>
  </si>
  <si>
    <t>Carlo Erba, 305757</t>
  </si>
  <si>
    <t xml:space="preserve">pure </t>
  </si>
  <si>
    <t>Acros, 147711000</t>
  </si>
  <si>
    <t>suprapure, 250 mL</t>
  </si>
  <si>
    <t>Carlo Erba, 479687</t>
  </si>
  <si>
    <t>Carlo Erba, 480507</t>
  </si>
  <si>
    <t>WTW, 600560</t>
  </si>
  <si>
    <t>Carlo Erba, 497635</t>
  </si>
  <si>
    <t>čistost večja od  99,5%</t>
  </si>
  <si>
    <t>Reagecon, 1056801</t>
  </si>
  <si>
    <t>Carlo Erba, 489504</t>
  </si>
  <si>
    <t>čistost večja od 98%</t>
  </si>
  <si>
    <t>Carlo Erba, 405792</t>
  </si>
  <si>
    <t>Carlo Erba, 405442000</t>
  </si>
  <si>
    <t>Carlo Erba, 480686000</t>
  </si>
  <si>
    <t>Carlo Erba 405494</t>
  </si>
  <si>
    <t>Acros 228360250</t>
  </si>
  <si>
    <t>Merck, 109943</t>
  </si>
  <si>
    <t>Carlo Erba, 453752</t>
  </si>
  <si>
    <t>Hach, 2495402</t>
  </si>
  <si>
    <t>Hach, 179032</t>
  </si>
  <si>
    <t>Hach, 74226</t>
  </si>
  <si>
    <t>Hach, 2319900</t>
  </si>
  <si>
    <t>Hach, 2106169</t>
  </si>
  <si>
    <t>Hach, 2833049</t>
  </si>
  <si>
    <t>Hach, 2106769</t>
  </si>
  <si>
    <t>Hach, 2254249</t>
  </si>
  <si>
    <t>Hach, 221120</t>
  </si>
  <si>
    <t>Hach, 211220</t>
  </si>
  <si>
    <t>EPPENDORF MULTIPIPETA E3</t>
  </si>
  <si>
    <t>PIPETAMULTI E3</t>
  </si>
  <si>
    <t>EPPENDORF, 4987000010</t>
  </si>
  <si>
    <t>DIPSLIDE ZA BAKTERIJE NALCO</t>
  </si>
  <si>
    <t>TESNILO HLADILNIKA KAT.2-03800B SWAN</t>
  </si>
  <si>
    <t>CEVKA NERJAVEČA 6,35MM</t>
  </si>
  <si>
    <t>FILTER 230 MIKRONSKI SS-4F-K4-230 SWAN</t>
  </si>
  <si>
    <t>FILTER 440 MIKRONSKI SS-4F-K4-440 SWAN</t>
  </si>
  <si>
    <t>Naziv</t>
  </si>
  <si>
    <t>Kemikalije Nalco</t>
  </si>
  <si>
    <t>Laboratoriske kemikalije</t>
  </si>
  <si>
    <t>Tehnološke kemikalije</t>
  </si>
  <si>
    <t>Laboratorijski material</t>
  </si>
  <si>
    <t>Hach</t>
  </si>
  <si>
    <t>Potrošni material Swan</t>
  </si>
  <si>
    <t>Potrošni material Ika</t>
  </si>
  <si>
    <t>PH LISTIČI 0-14 100/1</t>
  </si>
  <si>
    <t>PH LISTIČI 5-10 100/1</t>
  </si>
  <si>
    <t>Na2EDTA TRDEN 100g</t>
  </si>
  <si>
    <t>TITRISOL CALCIUM STANDARD</t>
  </si>
  <si>
    <t>ANTIMONY POTASSIUM TARTRATE 500G</t>
  </si>
  <si>
    <t>MRAVLJICNA KISLINA 1L</t>
  </si>
  <si>
    <t>STANDARD TOC 100mg/L 500 ml</t>
  </si>
  <si>
    <t>3022583</t>
  </si>
  <si>
    <t>ASCORBIC ACID 500G</t>
  </si>
  <si>
    <t>3022585</t>
  </si>
  <si>
    <t>ERIOCHROME BLACK T 25g</t>
  </si>
  <si>
    <t>GLICEROL</t>
  </si>
  <si>
    <t>KISLINA HCL 0,1 N MERCK 1.09060</t>
  </si>
  <si>
    <t>MAGNESIUM CHLORIDE HEXAHYDRATE 1kg</t>
  </si>
  <si>
    <t>CITRIC ACID MONOHIDRAT</t>
  </si>
  <si>
    <t>3024380</t>
  </si>
  <si>
    <t>STANDARD PREVODNOST 400 µs/cm 0,5L</t>
  </si>
  <si>
    <t>3024381</t>
  </si>
  <si>
    <t>STANDARD PREVODNOST 718 µs/cm 0,5L</t>
  </si>
  <si>
    <t>100 g</t>
  </si>
  <si>
    <t>500 mL</t>
  </si>
  <si>
    <t>250 m L</t>
  </si>
  <si>
    <t>1 L</t>
  </si>
  <si>
    <t>500 g</t>
  </si>
  <si>
    <t>1000 g</t>
  </si>
  <si>
    <t>250 g</t>
  </si>
  <si>
    <t>50 g</t>
  </si>
  <si>
    <t>100 mL</t>
  </si>
  <si>
    <t>25 g</t>
  </si>
  <si>
    <t>1000 mL</t>
  </si>
  <si>
    <t>ampula</t>
  </si>
  <si>
    <t>250 mL</t>
  </si>
  <si>
    <t>3022233</t>
  </si>
  <si>
    <t>ČAŠA  PP MODRA SKALA 50ml</t>
  </si>
  <si>
    <t>3024321</t>
  </si>
  <si>
    <t>ČAŠA  PP MODRA SKALA 150ml</t>
  </si>
  <si>
    <t>3024322</t>
  </si>
  <si>
    <t>ČAŠA VISOKA DURAN 100ml</t>
  </si>
  <si>
    <t>3024323</t>
  </si>
  <si>
    <t>ČAŠA VISOKA DURAN 400ml</t>
  </si>
  <si>
    <t>3024324</t>
  </si>
  <si>
    <t>LIJ STEKLENI 40MM</t>
  </si>
  <si>
    <t>3024336</t>
  </si>
  <si>
    <t>LIJ STEKLENI 80MM</t>
  </si>
  <si>
    <t>3024337</t>
  </si>
  <si>
    <t>LIJ STEKLENI 120MM</t>
  </si>
  <si>
    <t>3024338</t>
  </si>
  <si>
    <t>LIJ PLASTIČNI 40MM</t>
  </si>
  <si>
    <t>3024339</t>
  </si>
  <si>
    <t>LIJ PLASTIČNI 80MM</t>
  </si>
  <si>
    <t>3024340</t>
  </si>
  <si>
    <t>LIJ PLASTIČNI 120MM</t>
  </si>
  <si>
    <t>3024341</t>
  </si>
  <si>
    <t>LOPATICA TEHT. STEKL. 10ml</t>
  </si>
  <si>
    <t>3024342</t>
  </si>
  <si>
    <t>LADJICA TEHT. STEKL. 95MM</t>
  </si>
  <si>
    <t>3024343</t>
  </si>
  <si>
    <t>ČAŠA NIZKA DURAN 100ml</t>
  </si>
  <si>
    <t>3024325</t>
  </si>
  <si>
    <t>25 KG</t>
  </si>
  <si>
    <t>200 KG</t>
  </si>
  <si>
    <t>20 KG</t>
  </si>
  <si>
    <t>IKA, Kat.št. 559900</t>
  </si>
  <si>
    <t>IKA, Kat.št. 1583400</t>
  </si>
  <si>
    <t>IKA, Kat.št. 1583500</t>
  </si>
  <si>
    <t>IKA, Kat.št. 1583600</t>
  </si>
  <si>
    <t>IKA, Kat.št. 1740300</t>
  </si>
  <si>
    <t>IKA, Kat.št. 1740400</t>
  </si>
  <si>
    <t>IKA, Kat.št. 1760900</t>
  </si>
  <si>
    <t>IKA, Kat.št. 1981400</t>
  </si>
  <si>
    <t>IKA, Kat.št. 2377100</t>
  </si>
  <si>
    <t>IKA, Kat.št. 3019800</t>
  </si>
  <si>
    <t>IKA, Kat.št. 3019900</t>
  </si>
  <si>
    <t>IKA, Kat.št. 3041800</t>
  </si>
  <si>
    <t>IKA, Kat.št. 3055100</t>
  </si>
  <si>
    <t>IKA, Kat.št. 3096900</t>
  </si>
  <si>
    <t>IKA, Kat.št. 3597600</t>
  </si>
  <si>
    <t>IKA, Kat.št. 3724200</t>
  </si>
  <si>
    <t>IKA, Kat.št. 3803700</t>
  </si>
  <si>
    <t>IKA, Kat.št. 7072400</t>
  </si>
  <si>
    <t>IKA, Kat.št. 7122800</t>
  </si>
  <si>
    <t>IKA, Kat.št. 7150800</t>
  </si>
  <si>
    <t>IKA, Kat.št. 7158100</t>
  </si>
  <si>
    <t>IKA, Kat.št. 7158400</t>
  </si>
  <si>
    <t>IKA, Kat.št. 7172700</t>
  </si>
  <si>
    <t>IKA, Kat.št. 3595100</t>
  </si>
  <si>
    <t>IKA, Kat.št. 3041200</t>
  </si>
  <si>
    <t>IKA, Kat.št. 7159100</t>
  </si>
  <si>
    <t>IKA, Kat.št. 1483700</t>
  </si>
  <si>
    <t>IKA, Kat.št. 2991300</t>
  </si>
  <si>
    <t>IKA, Kat.št. 2994900</t>
  </si>
  <si>
    <t>IKA, Kat.št. 3019600</t>
  </si>
  <si>
    <t>IKA, Kat.št. 3052500</t>
  </si>
  <si>
    <t>IKA, Kat.št. 3614700</t>
  </si>
  <si>
    <t>IKA, Kat.št. 7158000</t>
  </si>
  <si>
    <t>IKA, Kat.št. 7158500</t>
  </si>
  <si>
    <t>IKA, Kat.št. 7173700</t>
  </si>
  <si>
    <t>IKA, Kat.št. 1483600</t>
  </si>
  <si>
    <t>IKA, Kat.št. 20014031</t>
  </si>
  <si>
    <t>ETHANOL ABS.PA REAG.</t>
  </si>
  <si>
    <t>Merck, koda: 1.00983.1000</t>
  </si>
  <si>
    <t>DUŠIKOVA KISLINA 65% MERCK 250 mL</t>
  </si>
  <si>
    <t>HIDRAZIN KIVETNI TESTI</t>
  </si>
  <si>
    <t>3023437</t>
  </si>
  <si>
    <t>REAGENT NITRIT 2107569</t>
  </si>
  <si>
    <t>3023805</t>
  </si>
  <si>
    <t>Hach, 2107569</t>
  </si>
  <si>
    <t>3022574</t>
  </si>
  <si>
    <t>3022575</t>
  </si>
  <si>
    <t>SPOJKA ERMETO FI 6,35MM RAVNA NERJAVEČA</t>
  </si>
  <si>
    <t>3022671</t>
  </si>
  <si>
    <t>KABEL ZA SENZOR A-88.121.530 0,8M SWAN</t>
  </si>
  <si>
    <t>3022672</t>
  </si>
  <si>
    <t>3022688</t>
  </si>
  <si>
    <t>PANEL ZA ANALIZATORJE 500 x 400 mm SWAN</t>
  </si>
  <si>
    <t>3022691</t>
  </si>
  <si>
    <t>3022627</t>
  </si>
  <si>
    <t>VMESNIK PROFIBUS A-81.420.020 AMI SWAN</t>
  </si>
  <si>
    <t>3023772</t>
  </si>
  <si>
    <t>KABEL ZA SENZOR N2H4 A-88.124.330 SWAN</t>
  </si>
  <si>
    <t>3024189</t>
  </si>
  <si>
    <t>SENZOR OBRATOV N2H4 A-87.931.040 SWAN</t>
  </si>
  <si>
    <t>3024190</t>
  </si>
  <si>
    <t>CEVKE ČEZ ČRPALKO SIO2 A-86.190.010 SWAN</t>
  </si>
  <si>
    <t>3024191</t>
  </si>
  <si>
    <t>3024657</t>
  </si>
  <si>
    <t>3024658</t>
  </si>
  <si>
    <t>SOL ZA HLAD. AGREGAT TABLETIRANA-SALIN</t>
  </si>
  <si>
    <t>3022234</t>
  </si>
  <si>
    <t>SILIKAGEL 2-5mm</t>
  </si>
  <si>
    <t>ABSORBENT ZA HCl IN NaOH</t>
  </si>
  <si>
    <t>3001606</t>
  </si>
  <si>
    <t>MILLSPERSE MS7501</t>
  </si>
  <si>
    <t>3023661</t>
  </si>
  <si>
    <t>INHIBITOR KOROZIJE PERFORMAX PM3613</t>
  </si>
  <si>
    <t>3023663</t>
  </si>
  <si>
    <t>1. min. 99,6% NaCl
2. skladna z EN 937, tip A 
3. Granulacija : &gt; 0,63 mm  20 %
0,2 – 0,63  mm 75 %, &lt; 0,2 mm, 5 %</t>
  </si>
  <si>
    <t>25 kg</t>
  </si>
  <si>
    <t>65 kg</t>
  </si>
  <si>
    <t>200 kg</t>
  </si>
  <si>
    <t>10 L</t>
  </si>
  <si>
    <t>20 L</t>
  </si>
  <si>
    <t>50 L</t>
  </si>
  <si>
    <t>50 kg</t>
  </si>
  <si>
    <t>3022621</t>
  </si>
  <si>
    <t>STEKLENICA REAGENČNA ŠIROK VRAT 1000ml</t>
  </si>
  <si>
    <t>3022846</t>
  </si>
  <si>
    <t>STEKLENICA REAGENČNA ŠIROK VRAT 500ml</t>
  </si>
  <si>
    <t>3022847</t>
  </si>
  <si>
    <t>3022620</t>
  </si>
  <si>
    <t>NASTAVEK ZA PIPETO 100-1000uL</t>
  </si>
  <si>
    <t>3022622</t>
  </si>
  <si>
    <t>3022623</t>
  </si>
  <si>
    <t>3022624</t>
  </si>
  <si>
    <t>3022625</t>
  </si>
  <si>
    <t>3022646</t>
  </si>
  <si>
    <t>3022655</t>
  </si>
  <si>
    <t>3022647</t>
  </si>
  <si>
    <t>3022648</t>
  </si>
  <si>
    <t>3022649</t>
  </si>
  <si>
    <t>3014648</t>
  </si>
  <si>
    <t>3022650</t>
  </si>
  <si>
    <t>3022651</t>
  </si>
  <si>
    <t>DOZA, ČRN POKROV Z INSERTOM PE-HD</t>
  </si>
  <si>
    <t>3022652</t>
  </si>
  <si>
    <t>PLASTIČEN SOD S POKROVOM PE-HD 3,6 l</t>
  </si>
  <si>
    <t>3022653</t>
  </si>
  <si>
    <t>PLASTIČEN SOD S POKROVOM PE-HD 10,4 l</t>
  </si>
  <si>
    <t>3022654</t>
  </si>
  <si>
    <t>ŠKARJE SANITETNE</t>
  </si>
  <si>
    <t>931086</t>
  </si>
  <si>
    <t>VALJ MERILNI STEKLENI 100ML VISOK</t>
  </si>
  <si>
    <t>3023529</t>
  </si>
  <si>
    <t>KOŠARA PP ZA 6 KOS</t>
  </si>
  <si>
    <t>3023530</t>
  </si>
  <si>
    <t>ČAŠA NIZKA DURAN 250mL</t>
  </si>
  <si>
    <t>MERILNA BUČKA 250ml RAZREDA A STEKLENA S STEKLENIM ZAMAŠKOM</t>
  </si>
  <si>
    <t>BUČKA MERILNA 250ML ST. S ST. ZAMASKOM</t>
  </si>
  <si>
    <t>STOJALO ZA PIPETE UNIVERZALNO</t>
  </si>
  <si>
    <t>VEDRO, 5L</t>
  </si>
  <si>
    <t>ŽLIČKA 120mm</t>
  </si>
  <si>
    <t>ŽLIČKA 180 mm</t>
  </si>
  <si>
    <t>LIJ, vrat širok</t>
  </si>
  <si>
    <t>PARAFILM, 10 cm</t>
  </si>
  <si>
    <t>Hach, LCW025</t>
  </si>
  <si>
    <t>19 KG</t>
  </si>
  <si>
    <t>NALCO TRAC 105</t>
  </si>
  <si>
    <t>ENVIRO PLUS 1010 25 kg</t>
  </si>
  <si>
    <t>25kg</t>
  </si>
  <si>
    <t>60 kg</t>
  </si>
  <si>
    <t>cena s trošarino</t>
  </si>
  <si>
    <t>SPATULA OBOJESTRANSKA 130MM</t>
  </si>
  <si>
    <t>SPATULA OBOJESTRANSKA 180MM</t>
  </si>
  <si>
    <t>Spatula obojestranska dolžine cca. 130mm, nerjaveče jeklo</t>
  </si>
  <si>
    <t>Spatula obojestranska dolžine cca. 180mm, nerjaveče jeklo</t>
  </si>
  <si>
    <t>PUHALKA  PE-LD</t>
  </si>
  <si>
    <t>SOCOREX, KAT.ŠT. 320.337G</t>
  </si>
  <si>
    <t>Univerzalno stojalo za pipete, dva nivoja, za 7 pipet</t>
  </si>
  <si>
    <t>Košara za 6 plastenk/flaš po 1 liter.</t>
  </si>
  <si>
    <t>STEKLEN VALJ ZA MEŠANJE 50 ML</t>
  </si>
  <si>
    <t>BRAND, KAT.ŠT. 32428</t>
  </si>
  <si>
    <t>Steklen valj za mešanje VISOK (Mixing cylinder) s PP pokrovčkom, modro graviranje</t>
  </si>
  <si>
    <t>BRAND, 37262</t>
  </si>
  <si>
    <t>DIN EN ISO 1043</t>
  </si>
  <si>
    <t>30kg</t>
  </si>
  <si>
    <t>IONOSELEKTRIVNA ELEKTRODA NH3</t>
  </si>
  <si>
    <t>METTLER TOLEDO, 51341000</t>
  </si>
  <si>
    <t xml:space="preserve">KABEL ZA ELEKTRODO </t>
  </si>
  <si>
    <t>METTLER TOLEDO, 00089602</t>
  </si>
  <si>
    <t>ELEKTRODA AMONIJAK 51341000 MT</t>
  </si>
  <si>
    <t>KABEL ZA ELEKTRODO 00089602 MT</t>
  </si>
  <si>
    <t>ROKAVICE SOFT NITRIL S, M, L, XL</t>
  </si>
  <si>
    <t>ROKAVICE PURPLE NITRIL S, M, L XL</t>
  </si>
  <si>
    <t>UNIGLOVES,8020-374=S, 8030-374=M, 8040-374=L, 8050-374=XL</t>
  </si>
  <si>
    <t>ROKAVICE ZELENE NITRIL (250 KOS)</t>
  </si>
  <si>
    <t>VITLAB GmbH, 607081</t>
  </si>
  <si>
    <t>VITLAB GmbH, 609081</t>
  </si>
  <si>
    <t>SCHOTT DURAN, 211162409</t>
  </si>
  <si>
    <t>SCHOTT DURAN, 211164101</t>
  </si>
  <si>
    <t>SCHOTT DURAN, 211062402</t>
  </si>
  <si>
    <t>ISOLAB, HE-4248/10</t>
  </si>
  <si>
    <t>Kos</t>
  </si>
  <si>
    <t>ČAŠA  PP MODRA SKALA 50ml Z IZLIVOM</t>
  </si>
  <si>
    <t>ČAŠA  PP MODRA SKALA 150ml Z IZLIVOM</t>
  </si>
  <si>
    <t>ČAŠA VISOKA DURAN 100ml Z IZLIVOM</t>
  </si>
  <si>
    <t>ČAŠA VISOKA DURAN 400ml Z IZLIVOM</t>
  </si>
  <si>
    <t>ČAŠA NIZKA DURAN 100ml Z IZLIVOM</t>
  </si>
  <si>
    <t>ČAŠA NIZKA DURAN 250mL Z IZLIVOM</t>
  </si>
  <si>
    <t>VENTIL ZA BIRETO PTFE MT</t>
  </si>
  <si>
    <t>METTLER TOLEDO, 51107537</t>
  </si>
  <si>
    <t>2500 mL</t>
  </si>
  <si>
    <t>Carlo Erba, 423503</t>
  </si>
  <si>
    <t>koncentracija naj bo približno 10%</t>
  </si>
  <si>
    <t>REGULATOR TLAKA 4 KANALNI A-82.584.001 SWAN</t>
  </si>
  <si>
    <t>ACITOL CL930 25 kg</t>
  </si>
  <si>
    <t>ACITOL CL930 200 kg</t>
  </si>
  <si>
    <t>NEUTRILIN CL980 25 kg</t>
  </si>
  <si>
    <t>NEUTRILIN CL980 200 kg</t>
  </si>
  <si>
    <t>Swagelok, SS-4F-K4-230</t>
  </si>
  <si>
    <t>Swagelok, SS-4F-K4-440</t>
  </si>
  <si>
    <t>Swagelok, SS-4F-K4-90</t>
  </si>
  <si>
    <t>SWAN, A-88.121.530</t>
  </si>
  <si>
    <t>SWAN, A-82.584.001</t>
  </si>
  <si>
    <t>Sentry, 7-00868a2-20</t>
  </si>
  <si>
    <t>SWAN, A-83.590.052</t>
  </si>
  <si>
    <t>SENZOR TEMPERATURNI NT5K A-87.027.020 SWAN</t>
  </si>
  <si>
    <t>SWAN, A-87.027.020</t>
  </si>
  <si>
    <t xml:space="preserve">Sentry, 4-05144A </t>
  </si>
  <si>
    <t>Swagelok, SS-4TF-K2</t>
  </si>
  <si>
    <t>Swagelok, SS-1VS4, 4-03578B</t>
  </si>
  <si>
    <t>Swagelok, SS-4L, 4-03599B</t>
  </si>
  <si>
    <t>SWAN, A-82.541.010</t>
  </si>
  <si>
    <t>Swagelok, SS-6NBS6</t>
  </si>
  <si>
    <t>Sentry, 7-01137E</t>
  </si>
  <si>
    <t>SWAN, A-81.420.020</t>
  </si>
  <si>
    <t>SWAN, A-83.595.260</t>
  </si>
  <si>
    <t>AMI Hydrazine</t>
  </si>
  <si>
    <t>REZERVNI DELI HIDRAZIN A-83.590.021 SWAN</t>
  </si>
  <si>
    <t>SWAN, A-83.590.021</t>
  </si>
  <si>
    <t>SWAN, A-87.450.020</t>
  </si>
  <si>
    <t>SWAN, A-83.595.040</t>
  </si>
  <si>
    <t>SWAN, A-87.610.010</t>
  </si>
  <si>
    <t>SWAN, A-82.819.010</t>
  </si>
  <si>
    <t>SWAN, A-88.124.330</t>
  </si>
  <si>
    <t>SWAN, A-87.931.040</t>
  </si>
  <si>
    <t>SWAN, A-82.250.100</t>
  </si>
  <si>
    <t>kos</t>
  </si>
  <si>
    <t>SWAN, A-82.939.010</t>
  </si>
  <si>
    <t>SWAN, A-83.555.070</t>
  </si>
  <si>
    <t>ELEKTRODA REFERENCNA N2H4 A-87.850.100 SWAN</t>
  </si>
  <si>
    <t>SWAN, A-87.850.100</t>
  </si>
  <si>
    <t>POSODICA ZA FILTER N2H4 A-82.812.010 SWAN</t>
  </si>
  <si>
    <t>SWAN, A-82.812.010</t>
  </si>
  <si>
    <t>PLAŠČ N2H4 A-83.595.230 SWAN</t>
  </si>
  <si>
    <t>SWAN, A-83.595.230</t>
  </si>
  <si>
    <t>ELEKTRODA NA A-87.720.010  SWAN</t>
  </si>
  <si>
    <t>SWAN, A-87.720.010</t>
  </si>
  <si>
    <t>AMI Sodium P</t>
  </si>
  <si>
    <t>SWAN, A-87.840.100</t>
  </si>
  <si>
    <t>SWAN, A-87.729.010</t>
  </si>
  <si>
    <t>SWAN, A-86.170.031</t>
  </si>
  <si>
    <t>SWAN, A-85.141.400</t>
  </si>
  <si>
    <t>SWAN, A-82.930.020</t>
  </si>
  <si>
    <t>SWAN, A-88.124.520</t>
  </si>
  <si>
    <t>SWAN, C-82.880.010</t>
  </si>
  <si>
    <t>SWAN, A-83.595.240</t>
  </si>
  <si>
    <t>SWAN, A-82.542.010</t>
  </si>
  <si>
    <t>SWAN, A-83.590.041</t>
  </si>
  <si>
    <t>SWAN, A-87.150.100</t>
  </si>
  <si>
    <t>SWAN, A-85.420.130</t>
  </si>
  <si>
    <t>Copra Silica</t>
  </si>
  <si>
    <t>SWAN, A-86.190.014</t>
  </si>
  <si>
    <t>SWAN, A-87.529.020</t>
  </si>
  <si>
    <t>FILTRI ZA REAGENTE SIO2 A-82.811.021 SWAN</t>
  </si>
  <si>
    <t>SWAN, A-82.811.021</t>
  </si>
  <si>
    <t>SWAN, A-86.190.011</t>
  </si>
  <si>
    <t>SWAN, A-85.142.400</t>
  </si>
  <si>
    <t>SWAN, A-86.170.050</t>
  </si>
  <si>
    <t>SWAN, A-86.190.010</t>
  </si>
  <si>
    <t>SWAN, A-86.190.012</t>
  </si>
  <si>
    <t>SWAN, A-87.110.200</t>
  </si>
  <si>
    <t>AMI pH/redox</t>
  </si>
  <si>
    <t>SWAN, A-87.120.200</t>
  </si>
  <si>
    <t>AMI pH/Redox</t>
  </si>
  <si>
    <t>SWAN, A-86.190.070</t>
  </si>
  <si>
    <t>AMI deltacon power, AMI Powercon</t>
  </si>
  <si>
    <t>SWAN, A-87.334.203</t>
  </si>
  <si>
    <t>SWAN, A-83.444.101</t>
  </si>
  <si>
    <t>POSODA ZA IONSKO MASO C-82.930.040 SWAN</t>
  </si>
  <si>
    <t>SWAN, C-82.930.040</t>
  </si>
  <si>
    <t>SWAN, A-87.213.010</t>
  </si>
  <si>
    <t>AMI Oxytrace</t>
  </si>
  <si>
    <t>MEMBRANA ZA KISIK Z OHIŠJEM A-87.290.050  SWAN</t>
  </si>
  <si>
    <t>SWAN, A-87.290.050</t>
  </si>
  <si>
    <t>SWAN, A-88.131.520</t>
  </si>
  <si>
    <t>SWAN, A-83.423.105</t>
  </si>
  <si>
    <t>RAZTOPINA ZA KISIK A-87.290.060</t>
  </si>
  <si>
    <t>SWAN, A-87.290.060</t>
  </si>
  <si>
    <t>REKAPITULACIJA</t>
  </si>
  <si>
    <t>Dobava kemikalij in laboratorijskega materiala za potrebe proizvodnje po sklopih</t>
  </si>
  <si>
    <t>sklop</t>
  </si>
  <si>
    <t>V/Na __________________, dne ____________</t>
  </si>
  <si>
    <t>_________________________</t>
  </si>
  <si>
    <t>(naziv ponudnika)</t>
  </si>
  <si>
    <t>Žig ponudnika:</t>
  </si>
  <si>
    <t>EM</t>
  </si>
  <si>
    <t>cena/EM
v EUR brez DDV</t>
  </si>
  <si>
    <t>skupna vrednost 
v EUR brez DDV</t>
  </si>
  <si>
    <t>1. sklop: Kemikalije Nalco</t>
  </si>
  <si>
    <t>Zap.
št.</t>
  </si>
  <si>
    <t>2. Sklop: Laboratorijske kemikalije</t>
  </si>
  <si>
    <t>Količina 
embalaže</t>
  </si>
  <si>
    <t>3. Sklop: Tehnološke kemikalije</t>
  </si>
  <si>
    <t>4. Sklop: Laboratorijski material</t>
  </si>
  <si>
    <t>5. Sklop: HACH</t>
  </si>
  <si>
    <t>6. Sklop: SWAN</t>
  </si>
  <si>
    <t>7. Sklop: IKA</t>
  </si>
  <si>
    <t>(ime in priimek ter podpis odgovorne osebe)</t>
  </si>
  <si>
    <t>Proizvajalec</t>
  </si>
  <si>
    <t>ACTICIDE SPX</t>
  </si>
  <si>
    <t>ŠT. JAVNEGA NAROČILA: JPE SPV-256/22</t>
  </si>
  <si>
    <t>VREDNOST V EUR BREZ DDV za 12 mesecev</t>
  </si>
  <si>
    <t>NALCO TRAC 114 PLUS 11R 25KG</t>
  </si>
  <si>
    <t>NALCO 74833.11R 25kg</t>
  </si>
  <si>
    <t>NALCO VARIO SG SET</t>
  </si>
  <si>
    <t>Skladno z ISO 17034. V kolikor material z omenjenim standardom ne obstaja, mora imeti certifikat sledljiv direktno do NIST standarda.</t>
  </si>
  <si>
    <t>ELEKTROLIT 1M KCL 25 mL</t>
  </si>
  <si>
    <t>25mL</t>
  </si>
  <si>
    <t>AMONIJEV KLORID CARLO ERBA 100g</t>
  </si>
  <si>
    <t>Carlo Erba, 419415</t>
  </si>
  <si>
    <t>SODIUM SULFIT 98,5% 250 g</t>
  </si>
  <si>
    <t>Acros, 219272500</t>
  </si>
  <si>
    <t>for analysis</t>
  </si>
  <si>
    <t>5-SULFOSALICILNA KISLINA DIHIDRAT 100g</t>
  </si>
  <si>
    <t>Merck, 8006910100</t>
  </si>
  <si>
    <t>ALKOHOL ETILNI 96% 1L</t>
  </si>
  <si>
    <t>NATRIJEV HIPOKLORIT 10% 2500mL</t>
  </si>
  <si>
    <t>SILIKAGEL ORANGE 2-5mm</t>
  </si>
  <si>
    <t>3 KG</t>
  </si>
  <si>
    <t>AMONIJAK 25 % 50 kg</t>
  </si>
  <si>
    <t>3001557</t>
  </si>
  <si>
    <t>KATHON CF 150</t>
  </si>
  <si>
    <t>20 kg</t>
  </si>
  <si>
    <t>NA LUŽINA - HIDRIKSID V HOBOKIH</t>
  </si>
  <si>
    <t>NATRIJEV HIDROKSID V HOBUKIH 30%</t>
  </si>
  <si>
    <t xml:space="preserve">ELEKTRODA PH DGi117 </t>
  </si>
  <si>
    <t>METTLER TOLEDO, 51109506</t>
  </si>
  <si>
    <t>KABEL ZA TIT. ELEKTRODO</t>
  </si>
  <si>
    <t>METTLER TOLEDO, 30281914</t>
  </si>
  <si>
    <t>KIMBERLY CLARK, 90626,…</t>
  </si>
  <si>
    <t>ROKAVICE GREEN NITRIL S, M, L, XL</t>
  </si>
  <si>
    <t>KIMBERLY CLARK, 99851, …</t>
  </si>
  <si>
    <t>ROKAVICE ČRNE (50 KOS)</t>
  </si>
  <si>
    <t>ROKAVICE NITRAS TOUGH GRIP N S, M, L, XL</t>
  </si>
  <si>
    <t>NITRAS 8330</t>
  </si>
  <si>
    <t>ROKAVICE MODRE NITRIL (100 KOS)</t>
  </si>
  <si>
    <t>ROKAVICE NITRILE DISPOSABLE GLOVES S, M L, XL</t>
  </si>
  <si>
    <t>HONEYWELL, 4580388</t>
  </si>
  <si>
    <t>BOMBAŽNE ROKAVICE RAZLIČNE VELIKOSTI OD 6 DO 13</t>
  </si>
  <si>
    <t>KIVETA 10mm</t>
  </si>
  <si>
    <t>HELLMA ANALYTICS, 100-10-40</t>
  </si>
  <si>
    <t>SCHOTT DURAN, 211063604</t>
  </si>
  <si>
    <t xml:space="preserve">KAUTEX, 2000070504 </t>
  </si>
  <si>
    <t>PLASTENKA HDPE 500ML ŠIROK VRAT</t>
  </si>
  <si>
    <t>MERILNI VRČ 500mL</t>
  </si>
  <si>
    <t>VALJ MERILNI STEKLENI 50mL VISOK MODRO GR</t>
  </si>
  <si>
    <t>VALJ MERILNI STEKLENI 500mL VISOK MODRO GR</t>
  </si>
  <si>
    <t>FILTER ZA 5mL PIPETO BRAND</t>
  </si>
  <si>
    <t>FILTER ZA 5mL PIPETO BRAND PAK/25</t>
  </si>
  <si>
    <t>BRAND, BRA-704652</t>
  </si>
  <si>
    <t>FILTER ZA 10mL PIPETO BRAND</t>
  </si>
  <si>
    <t>FILTER ZA 10ML PIPETO BRAND PAK/25</t>
  </si>
  <si>
    <t>BRAND, BRA-704653</t>
  </si>
  <si>
    <t>LOPATKA KOVINSKA 0,45L</t>
  </si>
  <si>
    <t>ISOLAB, IL-037.08.120</t>
  </si>
  <si>
    <t>REAGENČNA STEKLENICA TEMNA 500mL</t>
  </si>
  <si>
    <t>SCOTT DURAN, 1160146</t>
  </si>
  <si>
    <t>ŠČETKA VOLN. 10MM NL-1-1113</t>
  </si>
  <si>
    <t>ŠČETKA VOLN. 20MM NL-1-1115</t>
  </si>
  <si>
    <t>ŠČETKA VOLN. 28MM NL-1-1116</t>
  </si>
  <si>
    <t>ŠČETKA VOLN. 40MM RO-XK66.</t>
  </si>
  <si>
    <t>ŠČETKA ZA 1ML PIPETE HE-2589/1</t>
  </si>
  <si>
    <t>ŠČETKA ZA 2ML PIPETE HE-2589/2</t>
  </si>
  <si>
    <t>ŠČETKA ZA 5ML PIPETE HE-2589/5</t>
  </si>
  <si>
    <t>ŠČETKA ZA 10ML PIPETE HE-2589/10</t>
  </si>
  <si>
    <t>ŠČETKA 75/430MM LES. DRŽAJEM NL-RL-0016</t>
  </si>
  <si>
    <t>ŠČETKA 50x110 MM IL-071.02.003</t>
  </si>
  <si>
    <t>ŠČETKA 40x110 MM IL-071.02.004</t>
  </si>
  <si>
    <t>ŠČETKA ZA BUČKE IL.071.03.001</t>
  </si>
  <si>
    <t>ŠČETKE ZA ČIŠČENJE PIPE 100KOS</t>
  </si>
  <si>
    <t>bombažna/volnena zelo tanka žička</t>
  </si>
  <si>
    <t>Don Gustavo 2907</t>
  </si>
  <si>
    <t>ZAŠČITA ZA DELOVNI PULT ROLA 51CM/30M</t>
  </si>
  <si>
    <t>pladenj 600X300, nizek</t>
  </si>
  <si>
    <t>pladenj 400X300, nizek</t>
  </si>
  <si>
    <t>AREOMETER 1,000-1,100 g/cm3</t>
  </si>
  <si>
    <t>AREOMETER 1,100-1,200 g/cm3</t>
  </si>
  <si>
    <t>AREOMETER 1,400-1,500 g/cm3</t>
  </si>
  <si>
    <t>Kapalna steklenica 100 ml s kapalko</t>
  </si>
  <si>
    <t>Prozorna kapalna seklenica 100 mL</t>
  </si>
  <si>
    <t>Kapalka za kapalo steklenico 100 mL</t>
  </si>
  <si>
    <t>prozorna kapalka</t>
  </si>
  <si>
    <t>Mešiček za kapalko</t>
  </si>
  <si>
    <t>NR / Latex, transparent-yellow, 100 kos</t>
  </si>
  <si>
    <t>Deutsch &amp; Neumann, Kat št. 460 0002</t>
  </si>
  <si>
    <t>KIVETA VIALA 24ML PK/10</t>
  </si>
  <si>
    <t>Hach, 1497054</t>
  </si>
  <si>
    <t>REAGENT KARBOHIDRAZID 2446600</t>
  </si>
  <si>
    <t>Hach, 2446600</t>
  </si>
  <si>
    <t>REAGENT PORFIRIN 1 2187469</t>
  </si>
  <si>
    <t>Hach, 2187469</t>
  </si>
  <si>
    <t>STIKALO NIVOJSKO DOZ. MIN/MAX</t>
  </si>
  <si>
    <t>MENZURNA POSODA</t>
  </si>
  <si>
    <t>GF 161353002</t>
  </si>
  <si>
    <t>Sentry, 2-03800B</t>
  </si>
  <si>
    <t>STIKALO NIVOJSKO ZA SODE KEMIKALIJ</t>
  </si>
  <si>
    <t>Prominent 255862</t>
  </si>
  <si>
    <t>SOJKA U-250 SWAN</t>
  </si>
  <si>
    <t>Truelok U-250</t>
  </si>
  <si>
    <t>STIKALO NIVOJSKO MENZURNA POSODA</t>
  </si>
  <si>
    <t>Prominent 1112556</t>
  </si>
  <si>
    <t>CELICA PRETOČNA N2H4 A-83.555.070</t>
  </si>
  <si>
    <t>CEV DIPA N2H4 A-86.170.050 SWAN</t>
  </si>
  <si>
    <t>CEV SPLOŠNA SIO2 A-86.190.012 SWAN</t>
  </si>
  <si>
    <t>CEV PRELIVNA Na A-83.595.170 SWAN</t>
  </si>
  <si>
    <t>SWAN, A-83.595.170</t>
  </si>
  <si>
    <t>ŠTEVEC MEHURČKOV Na A-87.931.060 SWAN</t>
  </si>
  <si>
    <t>SWAN, A-87.931.060</t>
  </si>
  <si>
    <t>DRŽALO STEKLENICE Na A-24.999.020 SWAN</t>
  </si>
  <si>
    <t>SWAN, A-24.999.020</t>
  </si>
  <si>
    <t>REZERVNI DELI Na A-83.590.041</t>
  </si>
  <si>
    <t>VENTIL PRETOKA N2H4 A-83.591.030 SWAN</t>
  </si>
  <si>
    <t>SWAN, A-83.591.030</t>
  </si>
  <si>
    <t>TESNILO ZA STEKLENICO N2H4 A-82.939.010 SWAN</t>
  </si>
  <si>
    <t>CEV DIFUZUNA N2H4 A-82.250.100 SWAN</t>
  </si>
  <si>
    <t>VENTIL KROGELNI D16 ZA AGRESIVEN MEDIJ</t>
  </si>
  <si>
    <t>GF 110650</t>
  </si>
  <si>
    <t>SPOJKA D16-20</t>
  </si>
  <si>
    <t>GF 112680</t>
  </si>
  <si>
    <t>VENTIL KROGELNI D12 MENZURA</t>
  </si>
  <si>
    <t>GF 110285</t>
  </si>
  <si>
    <t>VENTIL EM301584 M2451N G1/2 0-10BAR 95ST</t>
  </si>
  <si>
    <t>Burket 765285</t>
  </si>
  <si>
    <t>VENTIL 6POT SEKVENČNIK KOMP. A-82.542.010 SWAN</t>
  </si>
  <si>
    <t>AMI Sequncer</t>
  </si>
  <si>
    <t>CEVKE SEKVENČNIK A-86.190.060 SWAN</t>
  </si>
  <si>
    <t>SWAN, A-86.190.060</t>
  </si>
  <si>
    <t>AMI Sequencer</t>
  </si>
  <si>
    <t>REAGENT NOV SILIKOSTAT A-85.420.560 SWAN</t>
  </si>
  <si>
    <t>SWAN, A-85.420.560</t>
  </si>
  <si>
    <t>AMI Silica</t>
  </si>
  <si>
    <t>CEVKE ČRPALKE NOV SIO2 A-86.191.151 SWAN</t>
  </si>
  <si>
    <t>SWAN, A-86.191.151</t>
  </si>
  <si>
    <t>CEVKE ZA REAGENTE NOV SIO2 A-86.191.891 SWAN</t>
  </si>
  <si>
    <t>SWAN, A-86.191.891</t>
  </si>
  <si>
    <t>REZ. DELI ZA REG. TLAKA A-83.590.140 SWAN</t>
  </si>
  <si>
    <t>SWAN, A-83.590.140</t>
  </si>
  <si>
    <t>SWAGELOK, SS-4TF-90</t>
  </si>
  <si>
    <t>REAGENT ZA STAR SILIKOSTAT A-85.420.130 SWAN</t>
  </si>
  <si>
    <t>CEVI PRELIVNI N2H4 A-83.595.260 SWAN</t>
  </si>
  <si>
    <t>SENZOR SI PH A-87.110.200 SWAN</t>
  </si>
  <si>
    <t>SENZOR PH Na A-87.150.100  SWAN</t>
  </si>
  <si>
    <t>CEVKE ZA REAG STAR SIO2 A-86.190.011 SWAN</t>
  </si>
  <si>
    <t>ROTOR N2H4 A-87.459.020 SWAN</t>
  </si>
  <si>
    <t>SWAN, A-87.459.020</t>
  </si>
  <si>
    <t>GF, 721690008</t>
  </si>
  <si>
    <t>GF,161 353 002</t>
  </si>
  <si>
    <t>VENTIL ZAPORNI TERMIČNI 7-01137E</t>
  </si>
  <si>
    <t>SENZOR HIDRAZIN KOMPLET A-87.610.010 SWAN</t>
  </si>
  <si>
    <t>SWAN, A-11.411.100</t>
  </si>
  <si>
    <t>swagelok, BV-S-4TF-3W-0.35</t>
  </si>
  <si>
    <t>swan, E-951278</t>
  </si>
  <si>
    <t>GF, 16135305</t>
  </si>
  <si>
    <t>GF, 16135304</t>
  </si>
  <si>
    <t>Sentry, 4-05039V</t>
  </si>
  <si>
    <t>swagelok, SS-T4-S-065-GME</t>
  </si>
  <si>
    <t>Swagelok, U-250</t>
  </si>
  <si>
    <t>CELICA PRETOČNA Na A-83.595.240 SWAN</t>
  </si>
  <si>
    <t>VENTIL 6POT SEKVENCNIK A-82.542.000 SWAN</t>
  </si>
  <si>
    <t>SWAN, A-82.542.000, A-82.541.000</t>
  </si>
  <si>
    <t>AMI Sodium P, Copra silica</t>
  </si>
  <si>
    <t>VENTIL 6POT SIL. KOMP. A-82.541.010 SWAN</t>
  </si>
  <si>
    <t>SWAN, A-82.541.010, A-82.542.000</t>
  </si>
  <si>
    <t>IKA, Kat.št. 1740200</t>
  </si>
  <si>
    <t>3020241</t>
  </si>
  <si>
    <t>VENTILATOR AKSIALNI KAT.ŠT.189370 IKA</t>
  </si>
  <si>
    <t>IKA, Kat.št. 189370</t>
  </si>
  <si>
    <t>Skupaj 1. sklop:</t>
  </si>
  <si>
    <t>Skupaj 2. sklop:</t>
  </si>
  <si>
    <t>Skupaj 3. sklop:</t>
  </si>
  <si>
    <t>Skupaj 4. sklop:</t>
  </si>
  <si>
    <t>Skupaj 5. sklop:</t>
  </si>
  <si>
    <t>Skupaj 6. sklop:</t>
  </si>
  <si>
    <t>Skupaj 7. sklop:</t>
  </si>
  <si>
    <t>Predvidena količina za
 obdobje 12 mesecev</t>
  </si>
  <si>
    <r>
      <t xml:space="preserve">NALCO </t>
    </r>
    <r>
      <rPr>
        <sz val="10"/>
        <color rgb="FFFF0000"/>
        <rFont val="Arial"/>
        <family val="2"/>
        <charset val="238"/>
      </rPr>
      <t>ST-40</t>
    </r>
  </si>
  <si>
    <r>
      <t xml:space="preserve">Carlo Erba, </t>
    </r>
    <r>
      <rPr>
        <sz val="11"/>
        <color rgb="FFFF0000"/>
        <rFont val="Calibri"/>
        <family val="2"/>
        <charset val="238"/>
        <scheme val="minor"/>
      </rPr>
      <t>471176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</si>
</sst>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_ ;\-#,##0.00\ "/>
    <numFmt numFmtId="166" formatCode="#,##0.0000"/>
  </numFmts>
  <fonts count="1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Tahoma"/>
      <family val="2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3" fillId="0" borderId="0"/>
    <xf numFmtId="0" fontId="2" fillId="0" borderId="0"/>
    <xf numFmtId="0" fontId="11" fillId="0" borderId="0"/>
    <xf numFmtId="0" fontId="15" fillId="4" borderId="0" applyNumberFormat="0" applyBorder="0" applyAlignment="0" applyProtection="0"/>
  </cellStyleXfs>
  <cellXfs count="18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4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0" fillId="0" borderId="1" xfId="1" applyNumberFormat="1" applyFont="1" applyFill="1" applyBorder="1" applyAlignment="1" applyProtection="1"/>
    <xf numFmtId="0" fontId="0" fillId="0" borderId="1" xfId="0" applyBorder="1" applyAlignment="1">
      <alignment vertical="top"/>
    </xf>
    <xf numFmtId="0" fontId="6" fillId="0" borderId="1" xfId="1" applyFont="1" applyFill="1" applyBorder="1"/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3" fillId="0" borderId="1" xfId="2" applyBorder="1" applyAlignment="1">
      <alignment horizontal="left"/>
    </xf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5" fillId="0" borderId="1" xfId="0" applyFont="1" applyFill="1" applyBorder="1"/>
    <xf numFmtId="0" fontId="0" fillId="0" borderId="2" xfId="0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vertical="top"/>
    </xf>
    <xf numFmtId="0" fontId="5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0" fontId="2" fillId="0" borderId="0" xfId="3"/>
    <xf numFmtId="0" fontId="9" fillId="0" borderId="0" xfId="3" applyFont="1"/>
    <xf numFmtId="0" fontId="2" fillId="0" borderId="0" xfId="3" applyBorder="1"/>
    <xf numFmtId="0" fontId="10" fillId="0" borderId="0" xfId="3" applyFont="1" applyAlignment="1">
      <alignment horizontal="center"/>
    </xf>
    <xf numFmtId="0" fontId="10" fillId="0" borderId="0" xfId="3" applyFont="1"/>
    <xf numFmtId="0" fontId="2" fillId="0" borderId="0" xfId="3" applyFont="1"/>
    <xf numFmtId="0" fontId="8" fillId="3" borderId="1" xfId="3" applyFont="1" applyFill="1" applyBorder="1" applyAlignment="1">
      <alignment horizontal="center" vertical="center" wrapText="1"/>
    </xf>
    <xf numFmtId="0" fontId="2" fillId="0" borderId="1" xfId="3" applyBorder="1" applyAlignment="1">
      <alignment horizontal="center"/>
    </xf>
    <xf numFmtId="165" fontId="2" fillId="0" borderId="1" xfId="3" applyNumberFormat="1" applyBorder="1" applyAlignment="1"/>
    <xf numFmtId="4" fontId="2" fillId="0" borderId="0" xfId="3" applyNumberFormat="1" applyBorder="1"/>
    <xf numFmtId="0" fontId="2" fillId="0" borderId="0" xfId="3" applyBorder="1" applyAlignment="1">
      <alignment horizontal="center"/>
    </xf>
    <xf numFmtId="1" fontId="2" fillId="0" borderId="0" xfId="3" applyNumberFormat="1" applyBorder="1"/>
    <xf numFmtId="0" fontId="12" fillId="0" borderId="0" xfId="4" applyFont="1"/>
    <xf numFmtId="1" fontId="12" fillId="0" borderId="0" xfId="4" applyNumberFormat="1" applyFont="1" applyAlignment="1">
      <alignment horizontal="center"/>
    </xf>
    <xf numFmtId="166" fontId="12" fillId="0" borderId="0" xfId="4" applyNumberFormat="1" applyFont="1" applyAlignment="1">
      <alignment horizontal="right"/>
    </xf>
    <xf numFmtId="4" fontId="12" fillId="0" borderId="0" xfId="4" applyNumberFormat="1" applyFont="1" applyAlignment="1">
      <alignment horizontal="right"/>
    </xf>
    <xf numFmtId="4" fontId="12" fillId="0" borderId="0" xfId="4" applyNumberFormat="1" applyFont="1"/>
    <xf numFmtId="0" fontId="12" fillId="0" borderId="0" xfId="4" applyFont="1" applyAlignment="1">
      <alignment vertical="top"/>
    </xf>
    <xf numFmtId="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left" vertical="top"/>
    </xf>
    <xf numFmtId="0" fontId="12" fillId="0" borderId="0" xfId="4" applyFont="1" applyAlignment="1">
      <alignment horizontal="left"/>
    </xf>
    <xf numFmtId="0" fontId="4" fillId="0" borderId="1" xfId="0" applyFont="1" applyFill="1" applyBorder="1" applyAlignment="1">
      <alignment horizontal="justify" vertic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4" fillId="0" borderId="5" xfId="0" applyFont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top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4" fontId="0" fillId="0" borderId="1" xfId="0" applyNumberForma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5" xfId="0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Fill="1" applyAlignment="1">
      <alignment horizontal="justify" vertical="center"/>
    </xf>
    <xf numFmtId="14" fontId="0" fillId="0" borderId="0" xfId="0" applyNumberFormat="1" applyFill="1" applyAlignment="1">
      <alignment horizontal="justify" vertical="top"/>
    </xf>
    <xf numFmtId="4" fontId="0" fillId="0" borderId="0" xfId="0" applyNumberFormat="1" applyFill="1" applyAlignment="1">
      <alignment horizontal="justify" vertical="top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0" fontId="5" fillId="0" borderId="0" xfId="0" applyFont="1" applyFill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" fillId="0" borderId="0" xfId="3" applyFont="1"/>
    <xf numFmtId="0" fontId="5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0" fillId="0" borderId="1" xfId="0" applyNumberFormat="1" applyFill="1" applyBorder="1" applyAlignment="1">
      <alignment horizontal="right" vertical="top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/>
    <xf numFmtId="4" fontId="6" fillId="0" borderId="1" xfId="1" applyNumberFormat="1" applyFont="1" applyFill="1" applyBorder="1" applyAlignment="1">
      <alignment horizontal="left" wrapText="1"/>
    </xf>
    <xf numFmtId="3" fontId="0" fillId="0" borderId="2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 applyProtection="1">
      <alignment horizontal="left" vertical="center" wrapText="1"/>
    </xf>
    <xf numFmtId="4" fontId="5" fillId="2" borderId="1" xfId="1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/>
    </xf>
    <xf numFmtId="0" fontId="5" fillId="2" borderId="1" xfId="1" applyNumberFormat="1" applyFont="1" applyFill="1" applyBorder="1" applyAlignment="1" applyProtection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/>
    </xf>
    <xf numFmtId="1" fontId="16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3" fontId="16" fillId="2" borderId="1" xfId="0" applyNumberFormat="1" applyFont="1" applyFill="1" applyBorder="1" applyAlignment="1">
      <alignment horizontal="right" vertical="top"/>
    </xf>
    <xf numFmtId="3" fontId="16" fillId="2" borderId="1" xfId="0" applyNumberFormat="1" applyFont="1" applyFill="1" applyBorder="1" applyAlignment="1">
      <alignment vertical="top"/>
    </xf>
    <xf numFmtId="1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left" vertical="top"/>
    </xf>
    <xf numFmtId="4" fontId="16" fillId="2" borderId="1" xfId="0" applyNumberFormat="1" applyFont="1" applyFill="1" applyBorder="1" applyAlignment="1">
      <alignment horizontal="left" vertical="top"/>
    </xf>
    <xf numFmtId="0" fontId="17" fillId="2" borderId="1" xfId="0" applyFont="1" applyFill="1" applyBorder="1" applyAlignment="1">
      <alignment vertical="top"/>
    </xf>
    <xf numFmtId="4" fontId="7" fillId="2" borderId="1" xfId="0" applyNumberFormat="1" applyFont="1" applyFill="1" applyBorder="1" applyAlignment="1">
      <alignment horizontal="left" vertical="top"/>
    </xf>
    <xf numFmtId="2" fontId="16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left"/>
    </xf>
    <xf numFmtId="2" fontId="16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right" vertical="top"/>
    </xf>
    <xf numFmtId="0" fontId="6" fillId="2" borderId="1" xfId="5" applyFont="1" applyFill="1" applyBorder="1" applyAlignment="1">
      <alignment vertical="top"/>
    </xf>
    <xf numFmtId="3" fontId="7" fillId="2" borderId="1" xfId="0" applyNumberFormat="1" applyFont="1" applyFill="1" applyBorder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Font="1"/>
    <xf numFmtId="0" fontId="5" fillId="0" borderId="4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top"/>
    </xf>
    <xf numFmtId="4" fontId="5" fillId="0" borderId="4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4" fontId="5" fillId="0" borderId="5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top"/>
    </xf>
    <xf numFmtId="14" fontId="5" fillId="0" borderId="0" xfId="0" applyNumberFormat="1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</cellXfs>
  <cellStyles count="6">
    <cellStyle name="Navadno" xfId="0" builtinId="0"/>
    <cellStyle name="Navadno 2" xfId="1"/>
    <cellStyle name="Navadno 2 2" xfId="4"/>
    <cellStyle name="Navadno 3" xfId="2"/>
    <cellStyle name="Navadno 3 2" xfId="3"/>
    <cellStyle name="Slabo" xfId="5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120" zoomScaleNormal="120" workbookViewId="0"/>
  </sheetViews>
  <sheetFormatPr defaultColWidth="9.140625" defaultRowHeight="15" x14ac:dyDescent="0.25"/>
  <cols>
    <col min="1" max="1" width="9.140625" style="47"/>
    <col min="2" max="2" width="42.28515625" style="49" customWidth="1"/>
    <col min="3" max="3" width="26.140625" style="49" customWidth="1"/>
    <col min="4" max="4" width="12.85546875" style="49" bestFit="1" customWidth="1"/>
    <col min="5" max="5" width="16" style="49" customWidth="1"/>
    <col min="6" max="6" width="13" style="49" customWidth="1"/>
    <col min="7" max="7" width="9.140625" style="49"/>
    <col min="8" max="16384" width="9.140625" style="47"/>
  </cols>
  <sheetData>
    <row r="1" spans="1:7" x14ac:dyDescent="0.25">
      <c r="B1" s="48"/>
      <c r="C1" s="47"/>
      <c r="D1" s="18"/>
      <c r="E1" s="18"/>
      <c r="G1" s="18"/>
    </row>
    <row r="2" spans="1:7" ht="18.75" x14ac:dyDescent="0.3">
      <c r="B2" s="50" t="s">
        <v>1047</v>
      </c>
      <c r="D2" s="18"/>
      <c r="E2" s="18"/>
      <c r="G2" s="18"/>
    </row>
    <row r="3" spans="1:7" ht="18.75" x14ac:dyDescent="0.3">
      <c r="B3" s="48"/>
      <c r="C3" s="51"/>
      <c r="D3" s="18"/>
      <c r="E3" s="18"/>
      <c r="G3" s="18"/>
    </row>
    <row r="4" spans="1:7" x14ac:dyDescent="0.25">
      <c r="A4" s="109" t="s">
        <v>1069</v>
      </c>
      <c r="C4" s="47"/>
      <c r="D4" s="18"/>
      <c r="E4" s="18"/>
      <c r="G4" s="19"/>
    </row>
    <row r="5" spans="1:7" x14ac:dyDescent="0.25">
      <c r="C5" s="47"/>
      <c r="D5" s="18"/>
      <c r="E5" s="18"/>
      <c r="G5" s="19"/>
    </row>
    <row r="6" spans="1:7" x14ac:dyDescent="0.25">
      <c r="A6" s="52" t="s">
        <v>1048</v>
      </c>
      <c r="C6" s="47"/>
      <c r="D6" s="18"/>
      <c r="E6" s="18"/>
      <c r="G6" s="19"/>
    </row>
    <row r="7" spans="1:7" x14ac:dyDescent="0.25">
      <c r="B7" s="47"/>
      <c r="C7" s="47"/>
      <c r="D7" s="18"/>
      <c r="E7" s="18"/>
      <c r="G7" s="19"/>
    </row>
    <row r="8" spans="1:7" ht="25.5" x14ac:dyDescent="0.25">
      <c r="A8" s="53" t="s">
        <v>1049</v>
      </c>
      <c r="B8" s="53" t="s">
        <v>721</v>
      </c>
      <c r="C8" s="53" t="s">
        <v>1070</v>
      </c>
      <c r="D8" s="18"/>
      <c r="E8" s="18"/>
      <c r="G8" s="19"/>
    </row>
    <row r="9" spans="1:7" x14ac:dyDescent="0.25">
      <c r="A9" s="54">
        <v>1</v>
      </c>
      <c r="B9" s="21" t="s">
        <v>722</v>
      </c>
      <c r="C9" s="55">
        <f>+'1.sklop NALCO'!I22</f>
        <v>0</v>
      </c>
      <c r="D9" s="18"/>
      <c r="E9" s="19"/>
      <c r="F9" s="56"/>
      <c r="G9" s="19"/>
    </row>
    <row r="10" spans="1:7" x14ac:dyDescent="0.25">
      <c r="A10" s="54">
        <v>2</v>
      </c>
      <c r="B10" s="21" t="s">
        <v>723</v>
      </c>
      <c r="C10" s="55">
        <f>+'2. sklop Lab. kemikalije'!J86</f>
        <v>0</v>
      </c>
      <c r="D10" s="18"/>
      <c r="E10" s="19"/>
      <c r="F10" s="56"/>
      <c r="G10" s="19"/>
    </row>
    <row r="11" spans="1:7" x14ac:dyDescent="0.25">
      <c r="A11" s="54">
        <v>3</v>
      </c>
      <c r="B11" s="21" t="s">
        <v>724</v>
      </c>
      <c r="C11" s="55">
        <f>+'3.sklop Tehnološke kemikalije'!J33</f>
        <v>0</v>
      </c>
      <c r="D11" s="18"/>
      <c r="E11" s="19"/>
      <c r="F11" s="56"/>
      <c r="G11" s="19"/>
    </row>
    <row r="12" spans="1:7" x14ac:dyDescent="0.25">
      <c r="A12" s="54">
        <v>4</v>
      </c>
      <c r="B12" s="21" t="s">
        <v>725</v>
      </c>
      <c r="C12" s="55">
        <f>+'4.sklop Laboratorijski material'!J159</f>
        <v>0</v>
      </c>
      <c r="D12" s="18"/>
      <c r="E12" s="19"/>
      <c r="F12" s="56"/>
      <c r="G12" s="19"/>
    </row>
    <row r="13" spans="1:7" x14ac:dyDescent="0.25">
      <c r="A13" s="54">
        <v>5</v>
      </c>
      <c r="B13" s="21" t="s">
        <v>726</v>
      </c>
      <c r="C13" s="55">
        <f>+'5.sklop HACH'!I29</f>
        <v>0</v>
      </c>
      <c r="D13" s="18"/>
      <c r="E13" s="19"/>
      <c r="F13" s="56"/>
      <c r="G13" s="19"/>
    </row>
    <row r="14" spans="1:7" x14ac:dyDescent="0.25">
      <c r="A14" s="54">
        <v>6</v>
      </c>
      <c r="B14" s="21" t="s">
        <v>727</v>
      </c>
      <c r="C14" s="55">
        <f>+'6.sklop SWAN'!I101</f>
        <v>0</v>
      </c>
      <c r="D14" s="18"/>
      <c r="E14" s="19"/>
      <c r="F14" s="56"/>
      <c r="G14" s="19"/>
    </row>
    <row r="15" spans="1:7" x14ac:dyDescent="0.25">
      <c r="A15" s="54">
        <v>7</v>
      </c>
      <c r="B15" s="21" t="s">
        <v>728</v>
      </c>
      <c r="C15" s="55">
        <f>+'7.sklop IKA'!I43</f>
        <v>0</v>
      </c>
      <c r="D15" s="18"/>
      <c r="E15" s="19"/>
      <c r="F15" s="56"/>
      <c r="G15" s="19"/>
    </row>
    <row r="16" spans="1:7" x14ac:dyDescent="0.25">
      <c r="B16" s="57"/>
      <c r="C16" s="58"/>
      <c r="D16" s="18"/>
      <c r="E16" s="18"/>
      <c r="F16" s="56"/>
    </row>
    <row r="17" spans="1:8" x14ac:dyDescent="0.25">
      <c r="B17" s="57"/>
      <c r="C17" s="58"/>
      <c r="D17" s="18"/>
      <c r="E17" s="18"/>
      <c r="F17" s="56"/>
    </row>
    <row r="18" spans="1:8" x14ac:dyDescent="0.25">
      <c r="B18" s="57"/>
      <c r="C18" s="58"/>
      <c r="D18" s="18"/>
      <c r="E18" s="18"/>
      <c r="F18" s="56"/>
    </row>
    <row r="19" spans="1:8" x14ac:dyDescent="0.25">
      <c r="B19" s="57"/>
      <c r="C19" s="58"/>
      <c r="D19" s="18"/>
      <c r="E19" s="18"/>
      <c r="F19" s="56"/>
    </row>
    <row r="20" spans="1:8" x14ac:dyDescent="0.25">
      <c r="B20" s="57"/>
      <c r="C20" s="58"/>
      <c r="D20" s="18"/>
      <c r="E20" s="18"/>
      <c r="F20" s="56"/>
    </row>
    <row r="21" spans="1:8" s="59" customFormat="1" ht="14.25" x14ac:dyDescent="0.2">
      <c r="C21" s="60"/>
      <c r="D21" s="61"/>
      <c r="E21" s="62"/>
      <c r="F21" s="63"/>
      <c r="G21" s="63"/>
      <c r="H21" s="63"/>
    </row>
    <row r="22" spans="1:8" s="59" customFormat="1" ht="14.25" x14ac:dyDescent="0.2">
      <c r="A22" s="64" t="s">
        <v>1050</v>
      </c>
      <c r="C22" s="60"/>
      <c r="D22" s="61"/>
      <c r="E22" s="62"/>
      <c r="F22" s="65"/>
      <c r="G22" s="65"/>
      <c r="H22" s="65"/>
    </row>
    <row r="23" spans="1:8" s="59" customFormat="1" ht="14.25" x14ac:dyDescent="0.2">
      <c r="A23" s="66"/>
      <c r="C23" s="60"/>
      <c r="D23" s="61"/>
      <c r="E23" s="62"/>
      <c r="F23" s="65"/>
      <c r="G23" s="65"/>
      <c r="H23" s="65"/>
    </row>
    <row r="24" spans="1:8" s="59" customFormat="1" ht="14.25" x14ac:dyDescent="0.2">
      <c r="A24" s="66"/>
      <c r="C24" s="60"/>
      <c r="D24" s="61"/>
      <c r="E24" s="62"/>
      <c r="F24" s="65"/>
      <c r="G24" s="65"/>
      <c r="H24" s="65"/>
    </row>
    <row r="25" spans="1:8" s="59" customFormat="1" ht="14.25" x14ac:dyDescent="0.2">
      <c r="A25" s="66"/>
      <c r="C25" s="61" t="s">
        <v>1051</v>
      </c>
      <c r="D25" s="67"/>
      <c r="E25" s="62"/>
      <c r="F25" s="65"/>
      <c r="G25" s="65"/>
      <c r="H25" s="65"/>
    </row>
    <row r="26" spans="1:8" s="59" customFormat="1" ht="14.25" x14ac:dyDescent="0.2">
      <c r="A26" s="66"/>
      <c r="C26" s="61" t="s">
        <v>1052</v>
      </c>
      <c r="D26" s="67"/>
      <c r="E26" s="62"/>
      <c r="F26" s="65"/>
      <c r="G26" s="65"/>
      <c r="H26" s="65"/>
    </row>
    <row r="27" spans="1:8" s="59" customFormat="1" ht="14.25" x14ac:dyDescent="0.2">
      <c r="A27" s="66" t="s">
        <v>1053</v>
      </c>
      <c r="B27" s="66"/>
      <c r="C27" s="61"/>
      <c r="D27" s="67"/>
      <c r="E27" s="62"/>
      <c r="F27" s="65"/>
      <c r="G27" s="65"/>
      <c r="H27" s="65"/>
    </row>
    <row r="28" spans="1:8" s="59" customFormat="1" ht="14.25" x14ac:dyDescent="0.2">
      <c r="B28" s="66"/>
      <c r="C28" s="61"/>
      <c r="D28" s="67"/>
      <c r="E28" s="62"/>
      <c r="F28" s="65"/>
      <c r="G28" s="65"/>
      <c r="H28" s="65"/>
    </row>
    <row r="29" spans="1:8" s="59" customFormat="1" ht="14.25" x14ac:dyDescent="0.2">
      <c r="B29" s="66"/>
      <c r="C29" s="61"/>
      <c r="D29" s="67"/>
      <c r="E29" s="62"/>
      <c r="F29" s="65"/>
      <c r="G29" s="65"/>
      <c r="H29" s="65"/>
    </row>
    <row r="30" spans="1:8" s="59" customFormat="1" ht="14.25" x14ac:dyDescent="0.2">
      <c r="B30" s="66"/>
      <c r="C30" s="61" t="s">
        <v>1051</v>
      </c>
      <c r="D30" s="67"/>
      <c r="E30" s="62"/>
      <c r="F30" s="65"/>
      <c r="G30" s="65"/>
      <c r="H30" s="65"/>
    </row>
    <row r="31" spans="1:8" s="59" customFormat="1" ht="14.25" x14ac:dyDescent="0.2">
      <c r="B31" s="64"/>
      <c r="C31" s="61" t="s">
        <v>1066</v>
      </c>
      <c r="E31" s="62"/>
      <c r="F31" s="63"/>
      <c r="G31" s="63"/>
      <c r="H31" s="63"/>
    </row>
    <row r="32" spans="1:8" s="59" customFormat="1" ht="14.25" x14ac:dyDescent="0.2"/>
    <row r="33" spans="2:7" ht="15.75" customHeight="1" x14ac:dyDescent="0.25">
      <c r="B33" s="47"/>
      <c r="C33" s="47"/>
      <c r="D33" s="47"/>
      <c r="E33" s="47"/>
      <c r="F33" s="47"/>
      <c r="G33" s="47"/>
    </row>
    <row r="34" spans="2:7" x14ac:dyDescent="0.25">
      <c r="B34" s="47"/>
      <c r="C34" s="47"/>
      <c r="D34" s="47"/>
      <c r="E34" s="47"/>
      <c r="F34" s="47"/>
      <c r="G34" s="47"/>
    </row>
    <row r="35" spans="2:7" x14ac:dyDescent="0.25">
      <c r="B35" s="47"/>
      <c r="C35" s="47"/>
      <c r="D35" s="47"/>
      <c r="E35" s="47"/>
      <c r="F35" s="47"/>
      <c r="G35" s="47"/>
    </row>
    <row r="36" spans="2:7" s="49" customFormat="1" x14ac:dyDescent="0.25">
      <c r="B36" s="57"/>
      <c r="C36" s="58"/>
      <c r="E36" s="57"/>
    </row>
    <row r="37" spans="2:7" s="49" customFormat="1" x14ac:dyDescent="0.25">
      <c r="B37" s="57"/>
      <c r="C37" s="58"/>
      <c r="E37" s="57"/>
    </row>
    <row r="38" spans="2:7" s="49" customFormat="1" x14ac:dyDescent="0.25">
      <c r="B38" s="57"/>
      <c r="C38" s="58"/>
      <c r="E38" s="57"/>
    </row>
    <row r="39" spans="2:7" s="49" customFormat="1" x14ac:dyDescent="0.25">
      <c r="B39" s="57"/>
      <c r="C39" s="58"/>
      <c r="E39" s="57"/>
    </row>
    <row r="40" spans="2:7" s="49" customFormat="1" x14ac:dyDescent="0.25">
      <c r="B40" s="57"/>
      <c r="C40" s="58"/>
      <c r="E40" s="57"/>
    </row>
    <row r="41" spans="2:7" s="49" customFormat="1" x14ac:dyDescent="0.25">
      <c r="B41" s="57"/>
      <c r="C41" s="58"/>
      <c r="E41" s="57"/>
    </row>
    <row r="42" spans="2:7" s="49" customFormat="1" x14ac:dyDescent="0.25">
      <c r="B42" s="57"/>
      <c r="C42" s="58"/>
      <c r="E42" s="57"/>
    </row>
    <row r="43" spans="2:7" s="49" customFormat="1" x14ac:dyDescent="0.25">
      <c r="B43" s="57"/>
      <c r="C43" s="58"/>
      <c r="E43" s="57"/>
      <c r="F43" s="57"/>
    </row>
    <row r="44" spans="2:7" s="49" customFormat="1" x14ac:dyDescent="0.25">
      <c r="B44" s="57"/>
      <c r="C44" s="58"/>
      <c r="E44" s="57"/>
    </row>
  </sheetData>
  <pageMargins left="0.98425196850393704" right="0.78740157480314965" top="0.74803149606299213" bottom="0.74803149606299213" header="0.31496062992125984" footer="0.31496062992125984"/>
  <pageSetup paperSize="9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zoomScaleNormal="100" workbookViewId="0">
      <selection activeCell="C14" sqref="C14"/>
    </sheetView>
  </sheetViews>
  <sheetFormatPr defaultColWidth="8.85546875" defaultRowHeight="12.75" x14ac:dyDescent="0.2"/>
  <cols>
    <col min="1" max="1" width="8.85546875" style="5"/>
    <col min="2" max="2" width="10" style="5" bestFit="1" customWidth="1"/>
    <col min="3" max="3" width="30.28515625" style="5" bestFit="1" customWidth="1"/>
    <col min="4" max="4" width="10" style="5" bestFit="1" customWidth="1"/>
    <col min="5" max="5" width="20.140625" style="5" customWidth="1"/>
    <col min="6" max="6" width="23.42578125" style="5" customWidth="1"/>
    <col min="7" max="7" width="5" style="5" bestFit="1" customWidth="1"/>
    <col min="8" max="8" width="15.42578125" style="175" bestFit="1" customWidth="1"/>
    <col min="9" max="9" width="15.85546875" style="175" bestFit="1" customWidth="1"/>
    <col min="10" max="16384" width="8.85546875" style="5"/>
  </cols>
  <sheetData>
    <row r="1" spans="1:10" s="2" customFormat="1" x14ac:dyDescent="0.2">
      <c r="A1" s="2" t="s">
        <v>1057</v>
      </c>
      <c r="B1" s="5"/>
      <c r="H1" s="162"/>
      <c r="I1" s="162"/>
      <c r="J1" s="162"/>
    </row>
    <row r="2" spans="1:10" s="2" customFormat="1" x14ac:dyDescent="0.2">
      <c r="B2" s="163"/>
      <c r="H2" s="162"/>
      <c r="I2" s="162"/>
      <c r="J2" s="162"/>
    </row>
    <row r="3" spans="1:10" ht="51" x14ac:dyDescent="0.2">
      <c r="A3" s="68" t="s">
        <v>1058</v>
      </c>
      <c r="B3" s="30" t="s">
        <v>217</v>
      </c>
      <c r="C3" s="30" t="s">
        <v>218</v>
      </c>
      <c r="D3" s="31" t="s">
        <v>1060</v>
      </c>
      <c r="E3" s="68" t="s">
        <v>427</v>
      </c>
      <c r="F3" s="82" t="s">
        <v>1243</v>
      </c>
      <c r="G3" s="41" t="s">
        <v>1054</v>
      </c>
      <c r="H3" s="81" t="s">
        <v>1055</v>
      </c>
      <c r="I3" s="81" t="s">
        <v>1056</v>
      </c>
    </row>
    <row r="4" spans="1:10" x14ac:dyDescent="0.2">
      <c r="A4" s="164">
        <v>1</v>
      </c>
      <c r="B4" s="9" t="s">
        <v>379</v>
      </c>
      <c r="C4" s="11" t="s">
        <v>380</v>
      </c>
      <c r="D4" s="11" t="s">
        <v>788</v>
      </c>
      <c r="E4" s="9" t="s">
        <v>665</v>
      </c>
      <c r="F4" s="165">
        <v>1300</v>
      </c>
      <c r="G4" s="9" t="s">
        <v>234</v>
      </c>
      <c r="H4" s="166"/>
      <c r="I4" s="167">
        <f>+F4*H4</f>
        <v>0</v>
      </c>
    </row>
    <row r="5" spans="1:10" x14ac:dyDescent="0.2">
      <c r="A5" s="168">
        <v>2</v>
      </c>
      <c r="B5" s="9" t="s">
        <v>381</v>
      </c>
      <c r="C5" s="11" t="s">
        <v>382</v>
      </c>
      <c r="D5" s="11" t="s">
        <v>790</v>
      </c>
      <c r="E5" s="9" t="s">
        <v>665</v>
      </c>
      <c r="F5" s="165">
        <v>1300</v>
      </c>
      <c r="G5" s="9" t="s">
        <v>234</v>
      </c>
      <c r="H5" s="166"/>
      <c r="I5" s="167">
        <f t="shared" ref="I5:I21" si="0">+F5*H5</f>
        <v>0</v>
      </c>
    </row>
    <row r="6" spans="1:10" x14ac:dyDescent="0.2">
      <c r="A6" s="168">
        <v>3</v>
      </c>
      <c r="B6" s="9" t="s">
        <v>383</v>
      </c>
      <c r="C6" s="110" t="s">
        <v>384</v>
      </c>
      <c r="D6" s="110" t="s">
        <v>789</v>
      </c>
      <c r="E6" s="110" t="s">
        <v>665</v>
      </c>
      <c r="F6" s="165">
        <v>1500</v>
      </c>
      <c r="G6" s="9" t="s">
        <v>234</v>
      </c>
      <c r="H6" s="166"/>
      <c r="I6" s="167">
        <f t="shared" si="0"/>
        <v>0</v>
      </c>
    </row>
    <row r="7" spans="1:10" x14ac:dyDescent="0.2">
      <c r="A7" s="168">
        <v>4</v>
      </c>
      <c r="B7" s="9" t="s">
        <v>385</v>
      </c>
      <c r="C7" s="110" t="s">
        <v>386</v>
      </c>
      <c r="D7" s="11" t="s">
        <v>751</v>
      </c>
      <c r="E7" s="9" t="s">
        <v>665</v>
      </c>
      <c r="F7" s="165">
        <v>25</v>
      </c>
      <c r="G7" s="9" t="s">
        <v>141</v>
      </c>
      <c r="H7" s="166"/>
      <c r="I7" s="167">
        <f t="shared" si="0"/>
        <v>0</v>
      </c>
    </row>
    <row r="8" spans="1:10" x14ac:dyDescent="0.2">
      <c r="A8" s="168">
        <v>5</v>
      </c>
      <c r="B8" s="138">
        <v>3018349</v>
      </c>
      <c r="C8" s="110" t="s">
        <v>435</v>
      </c>
      <c r="D8" s="11" t="s">
        <v>788</v>
      </c>
      <c r="E8" s="9" t="s">
        <v>665</v>
      </c>
      <c r="F8" s="11">
        <v>10</v>
      </c>
      <c r="G8" s="9" t="s">
        <v>0</v>
      </c>
      <c r="H8" s="166"/>
      <c r="I8" s="167">
        <f t="shared" si="0"/>
        <v>0</v>
      </c>
    </row>
    <row r="9" spans="1:10" x14ac:dyDescent="0.2">
      <c r="A9" s="169">
        <v>6</v>
      </c>
      <c r="B9" s="138">
        <v>3018049</v>
      </c>
      <c r="C9" s="11" t="s">
        <v>434</v>
      </c>
      <c r="D9" s="11" t="s">
        <v>751</v>
      </c>
      <c r="E9" s="9" t="s">
        <v>665</v>
      </c>
      <c r="F9" s="11">
        <v>1</v>
      </c>
      <c r="G9" s="9" t="s">
        <v>0</v>
      </c>
      <c r="H9" s="166"/>
      <c r="I9" s="167">
        <f t="shared" si="0"/>
        <v>0</v>
      </c>
    </row>
    <row r="10" spans="1:10" x14ac:dyDescent="0.2">
      <c r="A10" s="168">
        <v>7</v>
      </c>
      <c r="B10" s="170">
        <v>3018146</v>
      </c>
      <c r="C10" s="11" t="s">
        <v>436</v>
      </c>
      <c r="D10" s="11"/>
      <c r="E10" s="9" t="s">
        <v>665</v>
      </c>
      <c r="F10" s="11">
        <v>10</v>
      </c>
      <c r="G10" s="9" t="s">
        <v>0</v>
      </c>
      <c r="H10" s="166"/>
      <c r="I10" s="167">
        <f t="shared" si="0"/>
        <v>0</v>
      </c>
    </row>
    <row r="11" spans="1:10" x14ac:dyDescent="0.2">
      <c r="A11" s="169">
        <v>8</v>
      </c>
      <c r="B11" s="170">
        <v>3018147</v>
      </c>
      <c r="C11" s="11" t="s">
        <v>437</v>
      </c>
      <c r="D11" s="11"/>
      <c r="E11" s="9" t="s">
        <v>665</v>
      </c>
      <c r="F11" s="11">
        <v>10</v>
      </c>
      <c r="G11" s="9" t="s">
        <v>0</v>
      </c>
      <c r="H11" s="166"/>
      <c r="I11" s="167">
        <f t="shared" si="0"/>
        <v>0</v>
      </c>
    </row>
    <row r="12" spans="1:10" x14ac:dyDescent="0.2">
      <c r="A12" s="168">
        <v>9</v>
      </c>
      <c r="B12" s="170">
        <v>3018320</v>
      </c>
      <c r="C12" s="11" t="s">
        <v>716</v>
      </c>
      <c r="D12" s="11"/>
      <c r="E12" s="11" t="s">
        <v>665</v>
      </c>
      <c r="F12" s="11">
        <v>5</v>
      </c>
      <c r="G12" s="9" t="s">
        <v>3</v>
      </c>
      <c r="H12" s="166"/>
      <c r="I12" s="167">
        <f t="shared" si="0"/>
        <v>0</v>
      </c>
    </row>
    <row r="13" spans="1:10" x14ac:dyDescent="0.2">
      <c r="A13" s="169">
        <v>10</v>
      </c>
      <c r="B13" s="9" t="s">
        <v>761</v>
      </c>
      <c r="C13" s="110" t="s">
        <v>1244</v>
      </c>
      <c r="D13" s="9"/>
      <c r="E13" s="11" t="s">
        <v>665</v>
      </c>
      <c r="F13" s="11">
        <v>50</v>
      </c>
      <c r="G13" s="9" t="s">
        <v>141</v>
      </c>
      <c r="H13" s="166"/>
      <c r="I13" s="167">
        <f t="shared" si="0"/>
        <v>0</v>
      </c>
    </row>
    <row r="14" spans="1:10" x14ac:dyDescent="0.2">
      <c r="A14" s="168">
        <v>11</v>
      </c>
      <c r="B14" s="170">
        <v>3023762</v>
      </c>
      <c r="C14" s="11" t="s">
        <v>915</v>
      </c>
      <c r="D14" s="9" t="s">
        <v>914</v>
      </c>
      <c r="E14" s="9" t="s">
        <v>665</v>
      </c>
      <c r="F14" s="11">
        <v>95</v>
      </c>
      <c r="G14" s="9" t="s">
        <v>234</v>
      </c>
      <c r="H14" s="166"/>
      <c r="I14" s="167">
        <f t="shared" si="0"/>
        <v>0</v>
      </c>
    </row>
    <row r="15" spans="1:10" x14ac:dyDescent="0.2">
      <c r="A15" s="169">
        <v>12</v>
      </c>
      <c r="B15" s="170">
        <v>3024781</v>
      </c>
      <c r="C15" s="11" t="s">
        <v>963</v>
      </c>
      <c r="D15" s="9" t="s">
        <v>866</v>
      </c>
      <c r="E15" s="9" t="s">
        <v>665</v>
      </c>
      <c r="F15" s="11">
        <v>1</v>
      </c>
      <c r="G15" s="9" t="s">
        <v>995</v>
      </c>
      <c r="H15" s="166"/>
      <c r="I15" s="167">
        <f t="shared" si="0"/>
        <v>0</v>
      </c>
    </row>
    <row r="16" spans="1:10" x14ac:dyDescent="0.2">
      <c r="A16" s="168">
        <v>13</v>
      </c>
      <c r="B16" s="138">
        <v>3024782</v>
      </c>
      <c r="C16" s="11" t="s">
        <v>964</v>
      </c>
      <c r="D16" s="9" t="s">
        <v>868</v>
      </c>
      <c r="E16" s="11" t="s">
        <v>665</v>
      </c>
      <c r="F16" s="11">
        <v>1</v>
      </c>
      <c r="G16" s="9" t="s">
        <v>995</v>
      </c>
      <c r="H16" s="166"/>
      <c r="I16" s="167">
        <f t="shared" si="0"/>
        <v>0</v>
      </c>
    </row>
    <row r="17" spans="1:9" x14ac:dyDescent="0.2">
      <c r="A17" s="169">
        <v>14</v>
      </c>
      <c r="B17" s="138">
        <v>3024783</v>
      </c>
      <c r="C17" s="11" t="s">
        <v>965</v>
      </c>
      <c r="D17" s="9" t="s">
        <v>866</v>
      </c>
      <c r="E17" s="11" t="s">
        <v>665</v>
      </c>
      <c r="F17" s="11">
        <v>1</v>
      </c>
      <c r="G17" s="9" t="s">
        <v>995</v>
      </c>
      <c r="H17" s="166"/>
      <c r="I17" s="167">
        <f t="shared" si="0"/>
        <v>0</v>
      </c>
    </row>
    <row r="18" spans="1:9" x14ac:dyDescent="0.2">
      <c r="A18" s="168">
        <v>15</v>
      </c>
      <c r="B18" s="138">
        <v>3024784</v>
      </c>
      <c r="C18" s="11" t="s">
        <v>966</v>
      </c>
      <c r="D18" s="9" t="s">
        <v>868</v>
      </c>
      <c r="E18" s="9" t="s">
        <v>665</v>
      </c>
      <c r="F18" s="11">
        <v>1</v>
      </c>
      <c r="G18" s="9" t="s">
        <v>995</v>
      </c>
      <c r="H18" s="166"/>
      <c r="I18" s="167">
        <f t="shared" si="0"/>
        <v>0</v>
      </c>
    </row>
    <row r="19" spans="1:9" x14ac:dyDescent="0.2">
      <c r="A19" s="169">
        <v>16</v>
      </c>
      <c r="B19" s="138">
        <v>3025870</v>
      </c>
      <c r="C19" s="110" t="s">
        <v>1071</v>
      </c>
      <c r="D19" s="110" t="s">
        <v>917</v>
      </c>
      <c r="E19" s="9" t="s">
        <v>665</v>
      </c>
      <c r="F19" s="110">
        <v>2</v>
      </c>
      <c r="G19" s="110" t="s">
        <v>995</v>
      </c>
      <c r="H19" s="166"/>
      <c r="I19" s="167">
        <f t="shared" si="0"/>
        <v>0</v>
      </c>
    </row>
    <row r="20" spans="1:9" x14ac:dyDescent="0.2">
      <c r="A20" s="168">
        <v>17</v>
      </c>
      <c r="B20" s="138">
        <v>3025870</v>
      </c>
      <c r="C20" s="9" t="s">
        <v>1072</v>
      </c>
      <c r="D20" s="9" t="s">
        <v>917</v>
      </c>
      <c r="E20" s="9" t="s">
        <v>665</v>
      </c>
      <c r="F20" s="9">
        <v>4</v>
      </c>
      <c r="G20" s="9" t="s">
        <v>995</v>
      </c>
      <c r="H20" s="166"/>
      <c r="I20" s="167">
        <f t="shared" si="0"/>
        <v>0</v>
      </c>
    </row>
    <row r="21" spans="1:9" x14ac:dyDescent="0.2">
      <c r="A21" s="169">
        <v>18</v>
      </c>
      <c r="B21" s="138">
        <v>3026589</v>
      </c>
      <c r="C21" s="9" t="s">
        <v>1073</v>
      </c>
      <c r="D21" s="106"/>
      <c r="E21" s="9" t="s">
        <v>665</v>
      </c>
      <c r="F21" s="9">
        <v>2</v>
      </c>
      <c r="G21" s="9" t="s">
        <v>995</v>
      </c>
      <c r="H21" s="166"/>
      <c r="I21" s="167">
        <f t="shared" si="0"/>
        <v>0</v>
      </c>
    </row>
    <row r="22" spans="1:9" x14ac:dyDescent="0.2">
      <c r="A22" s="171"/>
      <c r="B22" s="172"/>
      <c r="C22" s="75" t="s">
        <v>1236</v>
      </c>
      <c r="D22" s="172"/>
      <c r="E22" s="172"/>
      <c r="F22" s="172"/>
      <c r="G22" s="172"/>
      <c r="H22" s="173"/>
      <c r="I22" s="76">
        <f>SUM(I4:I21)</f>
        <v>0</v>
      </c>
    </row>
    <row r="24" spans="1:9" x14ac:dyDescent="0.2">
      <c r="C24" s="33"/>
      <c r="D24" s="33"/>
      <c r="E24" s="174"/>
    </row>
    <row r="25" spans="1:9" x14ac:dyDescent="0.2">
      <c r="E25" s="174"/>
    </row>
    <row r="26" spans="1:9" x14ac:dyDescent="0.2">
      <c r="C26" s="36"/>
      <c r="D26" s="176"/>
    </row>
    <row r="27" spans="1:9" x14ac:dyDescent="0.2">
      <c r="C27" s="36"/>
      <c r="D27" s="176"/>
    </row>
    <row r="28" spans="1:9" x14ac:dyDescent="0.2">
      <c r="C28" s="36"/>
      <c r="D28" s="177"/>
    </row>
    <row r="29" spans="1:9" x14ac:dyDescent="0.2">
      <c r="C29" s="36"/>
      <c r="D29" s="177"/>
    </row>
  </sheetData>
  <dataValidations count="1">
    <dataValidation type="custom" allowBlank="1" showInputMessage="1" showErrorMessage="1" errorTitle="NAPAKA" error="Vpiši vrednost na do dve decimalni mesti." sqref="H4:H21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5"/>
  <sheetViews>
    <sheetView topLeftCell="A46" zoomScaleNormal="100" workbookViewId="0">
      <selection activeCell="F83" sqref="F83"/>
    </sheetView>
  </sheetViews>
  <sheetFormatPr defaultColWidth="8.85546875" defaultRowHeight="12.75" x14ac:dyDescent="0.2"/>
  <cols>
    <col min="1" max="1" width="5.7109375" style="1" customWidth="1"/>
    <col min="2" max="2" width="8.42578125" style="1" bestFit="1" customWidth="1"/>
    <col min="3" max="3" width="44.85546875" style="78" customWidth="1"/>
    <col min="4" max="4" width="10" style="1" bestFit="1" customWidth="1"/>
    <col min="5" max="5" width="25" style="1" bestFit="1" customWidth="1"/>
    <col min="6" max="6" width="27.5703125" style="78" customWidth="1"/>
    <col min="7" max="7" width="13.5703125" style="34" bestFit="1" customWidth="1"/>
    <col min="8" max="8" width="5" style="1" bestFit="1" customWidth="1"/>
    <col min="9" max="10" width="16.42578125" style="1" customWidth="1"/>
    <col min="11" max="11" width="26.140625" customWidth="1"/>
    <col min="12" max="16384" width="8.85546875" style="1"/>
  </cols>
  <sheetData>
    <row r="1" spans="1:11" customFormat="1" x14ac:dyDescent="0.2">
      <c r="A1" s="69" t="s">
        <v>1059</v>
      </c>
      <c r="B1" s="1"/>
      <c r="C1" s="77"/>
      <c r="D1" s="77"/>
      <c r="F1" s="77"/>
      <c r="G1" s="77"/>
      <c r="J1" s="23"/>
    </row>
    <row r="2" spans="1:11" customFormat="1" x14ac:dyDescent="0.2">
      <c r="B2" s="69"/>
      <c r="C2" s="77"/>
      <c r="D2" s="77"/>
      <c r="F2" s="77"/>
      <c r="G2" s="77"/>
      <c r="J2" s="23"/>
    </row>
    <row r="3" spans="1:11" ht="51" x14ac:dyDescent="0.2">
      <c r="A3" s="68" t="s">
        <v>1058</v>
      </c>
      <c r="B3" s="30" t="s">
        <v>217</v>
      </c>
      <c r="C3" s="68" t="s">
        <v>218</v>
      </c>
      <c r="D3" s="31" t="s">
        <v>1060</v>
      </c>
      <c r="E3" s="68" t="s">
        <v>427</v>
      </c>
      <c r="F3" s="68" t="s">
        <v>428</v>
      </c>
      <c r="G3" s="82" t="s">
        <v>1243</v>
      </c>
      <c r="H3" s="41" t="s">
        <v>1054</v>
      </c>
      <c r="I3" s="81" t="s">
        <v>1055</v>
      </c>
      <c r="J3" s="81" t="s">
        <v>1056</v>
      </c>
      <c r="K3" s="107" t="s">
        <v>1067</v>
      </c>
    </row>
    <row r="4" spans="1:11" ht="15" x14ac:dyDescent="0.25">
      <c r="A4" s="70">
        <v>1</v>
      </c>
      <c r="B4" s="15" t="s">
        <v>229</v>
      </c>
      <c r="C4" s="13" t="s">
        <v>230</v>
      </c>
      <c r="D4" s="9" t="s">
        <v>752</v>
      </c>
      <c r="E4" s="113" t="s">
        <v>672</v>
      </c>
      <c r="F4" s="114" t="s">
        <v>670</v>
      </c>
      <c r="G4" s="94">
        <v>1</v>
      </c>
      <c r="H4" s="13" t="s">
        <v>0</v>
      </c>
      <c r="I4" s="166"/>
      <c r="J4" s="87">
        <f>+G4*I4</f>
        <v>0</v>
      </c>
      <c r="K4" s="13"/>
    </row>
    <row r="5" spans="1:11" x14ac:dyDescent="0.2">
      <c r="A5" s="70">
        <v>2</v>
      </c>
      <c r="B5" s="15" t="s">
        <v>231</v>
      </c>
      <c r="C5" s="13" t="s">
        <v>232</v>
      </c>
      <c r="D5" s="9" t="s">
        <v>748</v>
      </c>
      <c r="E5" s="13"/>
      <c r="F5" s="13"/>
      <c r="G5" s="94">
        <v>1</v>
      </c>
      <c r="H5" s="13" t="s">
        <v>0</v>
      </c>
      <c r="I5" s="166"/>
      <c r="J5" s="87">
        <f t="shared" ref="J5:J68" si="0">+G5*I5</f>
        <v>0</v>
      </c>
      <c r="K5" s="13"/>
    </row>
    <row r="6" spans="1:11" x14ac:dyDescent="0.2">
      <c r="A6" s="70">
        <v>3</v>
      </c>
      <c r="B6" s="15" t="s">
        <v>235</v>
      </c>
      <c r="C6" s="13" t="s">
        <v>236</v>
      </c>
      <c r="D6" s="9" t="s">
        <v>750</v>
      </c>
      <c r="E6" s="13"/>
      <c r="F6" s="178" t="s">
        <v>1074</v>
      </c>
      <c r="G6" s="94">
        <v>2</v>
      </c>
      <c r="H6" s="13" t="s">
        <v>0</v>
      </c>
      <c r="I6" s="166"/>
      <c r="J6" s="87">
        <f t="shared" si="0"/>
        <v>0</v>
      </c>
      <c r="K6" s="13"/>
    </row>
    <row r="7" spans="1:11" x14ac:dyDescent="0.2">
      <c r="A7" s="70">
        <v>4</v>
      </c>
      <c r="B7" s="15" t="s">
        <v>237</v>
      </c>
      <c r="C7" s="13" t="s">
        <v>238</v>
      </c>
      <c r="D7" s="9" t="s">
        <v>749</v>
      </c>
      <c r="E7" s="13"/>
      <c r="F7" s="179"/>
      <c r="G7" s="94">
        <v>2</v>
      </c>
      <c r="H7" s="13" t="s">
        <v>0</v>
      </c>
      <c r="I7" s="166"/>
      <c r="J7" s="87">
        <f t="shared" si="0"/>
        <v>0</v>
      </c>
      <c r="K7" s="13"/>
    </row>
    <row r="8" spans="1:11" x14ac:dyDescent="0.2">
      <c r="A8" s="70">
        <v>5</v>
      </c>
      <c r="B8" s="15" t="s">
        <v>308</v>
      </c>
      <c r="C8" s="13" t="s">
        <v>309</v>
      </c>
      <c r="D8" s="9" t="s">
        <v>749</v>
      </c>
      <c r="E8" s="13"/>
      <c r="F8" s="179"/>
      <c r="G8" s="94">
        <v>2</v>
      </c>
      <c r="H8" s="13" t="s">
        <v>0</v>
      </c>
      <c r="I8" s="166"/>
      <c r="J8" s="87">
        <f t="shared" si="0"/>
        <v>0</v>
      </c>
      <c r="K8" s="13"/>
    </row>
    <row r="9" spans="1:11" x14ac:dyDescent="0.2">
      <c r="A9" s="70">
        <v>6</v>
      </c>
      <c r="B9" s="15" t="s">
        <v>340</v>
      </c>
      <c r="C9" s="13" t="s">
        <v>341</v>
      </c>
      <c r="D9" s="9" t="s">
        <v>749</v>
      </c>
      <c r="E9" s="13"/>
      <c r="F9" s="179"/>
      <c r="G9" s="94">
        <v>2</v>
      </c>
      <c r="H9" s="13" t="s">
        <v>0</v>
      </c>
      <c r="I9" s="166"/>
      <c r="J9" s="87">
        <f t="shared" si="0"/>
        <v>0</v>
      </c>
      <c r="K9" s="13"/>
    </row>
    <row r="10" spans="1:11" x14ac:dyDescent="0.2">
      <c r="A10" s="70">
        <v>7</v>
      </c>
      <c r="B10" s="15" t="s">
        <v>322</v>
      </c>
      <c r="C10" s="13" t="s">
        <v>323</v>
      </c>
      <c r="D10" s="9" t="s">
        <v>749</v>
      </c>
      <c r="E10" s="13"/>
      <c r="F10" s="179"/>
      <c r="G10" s="94">
        <v>13</v>
      </c>
      <c r="H10" s="13" t="s">
        <v>0</v>
      </c>
      <c r="I10" s="166"/>
      <c r="J10" s="87">
        <f t="shared" si="0"/>
        <v>0</v>
      </c>
      <c r="K10" s="13"/>
    </row>
    <row r="11" spans="1:11" x14ac:dyDescent="0.2">
      <c r="A11" s="70">
        <v>8</v>
      </c>
      <c r="B11" s="15" t="s">
        <v>342</v>
      </c>
      <c r="C11" s="13" t="s">
        <v>343</v>
      </c>
      <c r="D11" s="9" t="s">
        <v>749</v>
      </c>
      <c r="E11" s="13"/>
      <c r="F11" s="179"/>
      <c r="G11" s="94">
        <v>2</v>
      </c>
      <c r="H11" s="13" t="s">
        <v>0</v>
      </c>
      <c r="I11" s="166"/>
      <c r="J11" s="87">
        <f t="shared" si="0"/>
        <v>0</v>
      </c>
      <c r="K11" s="13"/>
    </row>
    <row r="12" spans="1:11" x14ac:dyDescent="0.2">
      <c r="A12" s="70">
        <v>9</v>
      </c>
      <c r="B12" s="15" t="s">
        <v>744</v>
      </c>
      <c r="C12" s="13" t="s">
        <v>745</v>
      </c>
      <c r="D12" s="9" t="s">
        <v>749</v>
      </c>
      <c r="E12" s="13"/>
      <c r="F12" s="179"/>
      <c r="G12" s="94">
        <v>2</v>
      </c>
      <c r="H12" s="13" t="s">
        <v>0</v>
      </c>
      <c r="I12" s="166"/>
      <c r="J12" s="87">
        <f t="shared" si="0"/>
        <v>0</v>
      </c>
      <c r="K12" s="13"/>
    </row>
    <row r="13" spans="1:11" x14ac:dyDescent="0.2">
      <c r="A13" s="70">
        <v>10</v>
      </c>
      <c r="B13" s="15" t="s">
        <v>239</v>
      </c>
      <c r="C13" s="13" t="s">
        <v>240</v>
      </c>
      <c r="D13" s="9" t="s">
        <v>749</v>
      </c>
      <c r="E13" s="13"/>
      <c r="F13" s="179"/>
      <c r="G13" s="94">
        <v>2</v>
      </c>
      <c r="H13" s="13" t="s">
        <v>0</v>
      </c>
      <c r="I13" s="166"/>
      <c r="J13" s="87">
        <f t="shared" si="0"/>
        <v>0</v>
      </c>
      <c r="K13" s="13"/>
    </row>
    <row r="14" spans="1:11" x14ac:dyDescent="0.2">
      <c r="A14" s="70">
        <v>11</v>
      </c>
      <c r="B14" s="15" t="s">
        <v>746</v>
      </c>
      <c r="C14" s="13" t="s">
        <v>747</v>
      </c>
      <c r="D14" s="9" t="s">
        <v>749</v>
      </c>
      <c r="E14" s="13"/>
      <c r="F14" s="179"/>
      <c r="G14" s="94">
        <v>2</v>
      </c>
      <c r="H14" s="13" t="s">
        <v>0</v>
      </c>
      <c r="I14" s="166"/>
      <c r="J14" s="87">
        <f t="shared" si="0"/>
        <v>0</v>
      </c>
      <c r="K14" s="13"/>
    </row>
    <row r="15" spans="1:11" x14ac:dyDescent="0.2">
      <c r="A15" s="70">
        <v>12</v>
      </c>
      <c r="B15" s="15" t="s">
        <v>241</v>
      </c>
      <c r="C15" s="13" t="s">
        <v>242</v>
      </c>
      <c r="D15" s="9" t="s">
        <v>749</v>
      </c>
      <c r="E15" s="13"/>
      <c r="F15" s="179"/>
      <c r="G15" s="94">
        <v>1</v>
      </c>
      <c r="H15" s="13" t="s">
        <v>0</v>
      </c>
      <c r="I15" s="166"/>
      <c r="J15" s="87">
        <f t="shared" si="0"/>
        <v>0</v>
      </c>
      <c r="K15" s="13"/>
    </row>
    <row r="16" spans="1:11" x14ac:dyDescent="0.2">
      <c r="A16" s="70">
        <v>13</v>
      </c>
      <c r="B16" s="15" t="s">
        <v>243</v>
      </c>
      <c r="C16" s="13" t="s">
        <v>244</v>
      </c>
      <c r="D16" s="9" t="s">
        <v>749</v>
      </c>
      <c r="E16" s="13"/>
      <c r="F16" s="179"/>
      <c r="G16" s="94">
        <v>1</v>
      </c>
      <c r="H16" s="13" t="s">
        <v>0</v>
      </c>
      <c r="I16" s="166"/>
      <c r="J16" s="87">
        <f t="shared" si="0"/>
        <v>0</v>
      </c>
      <c r="K16" s="13"/>
    </row>
    <row r="17" spans="1:11" x14ac:dyDescent="0.2">
      <c r="A17" s="70">
        <v>14</v>
      </c>
      <c r="B17" s="15" t="s">
        <v>272</v>
      </c>
      <c r="C17" s="13" t="s">
        <v>273</v>
      </c>
      <c r="D17" s="9" t="s">
        <v>749</v>
      </c>
      <c r="E17" s="13"/>
      <c r="F17" s="179"/>
      <c r="G17" s="94">
        <v>2</v>
      </c>
      <c r="H17" s="13" t="s">
        <v>0</v>
      </c>
      <c r="I17" s="166"/>
      <c r="J17" s="87">
        <f t="shared" si="0"/>
        <v>0</v>
      </c>
      <c r="K17" s="13"/>
    </row>
    <row r="18" spans="1:11" x14ac:dyDescent="0.2">
      <c r="A18" s="70">
        <v>15</v>
      </c>
      <c r="B18" s="15" t="s">
        <v>274</v>
      </c>
      <c r="C18" s="13" t="s">
        <v>275</v>
      </c>
      <c r="D18" s="9" t="s">
        <v>749</v>
      </c>
      <c r="E18" s="13"/>
      <c r="F18" s="179"/>
      <c r="G18" s="94">
        <v>15</v>
      </c>
      <c r="H18" s="13" t="s">
        <v>0</v>
      </c>
      <c r="I18" s="166"/>
      <c r="J18" s="87">
        <f t="shared" si="0"/>
        <v>0</v>
      </c>
      <c r="K18" s="13"/>
    </row>
    <row r="19" spans="1:11" x14ac:dyDescent="0.2">
      <c r="A19" s="70">
        <v>16</v>
      </c>
      <c r="B19" s="15" t="s">
        <v>276</v>
      </c>
      <c r="C19" s="13" t="s">
        <v>277</v>
      </c>
      <c r="D19" s="9" t="s">
        <v>749</v>
      </c>
      <c r="E19" s="13"/>
      <c r="F19" s="179"/>
      <c r="G19" s="94">
        <v>15</v>
      </c>
      <c r="H19" s="13" t="s">
        <v>0</v>
      </c>
      <c r="I19" s="166"/>
      <c r="J19" s="87">
        <f t="shared" si="0"/>
        <v>0</v>
      </c>
      <c r="K19" s="13"/>
    </row>
    <row r="20" spans="1:11" x14ac:dyDescent="0.2">
      <c r="A20" s="70">
        <v>17</v>
      </c>
      <c r="B20" s="15" t="s">
        <v>278</v>
      </c>
      <c r="C20" s="13" t="s">
        <v>279</v>
      </c>
      <c r="D20" s="9" t="s">
        <v>749</v>
      </c>
      <c r="E20" s="13"/>
      <c r="F20" s="179"/>
      <c r="G20" s="94">
        <v>15</v>
      </c>
      <c r="H20" s="13" t="s">
        <v>0</v>
      </c>
      <c r="I20" s="166"/>
      <c r="J20" s="87">
        <f t="shared" si="0"/>
        <v>0</v>
      </c>
      <c r="K20" s="13"/>
    </row>
    <row r="21" spans="1:11" x14ac:dyDescent="0.2">
      <c r="A21" s="70">
        <v>18</v>
      </c>
      <c r="B21" s="15" t="s">
        <v>338</v>
      </c>
      <c r="C21" s="13" t="s">
        <v>339</v>
      </c>
      <c r="D21" s="9" t="s">
        <v>749</v>
      </c>
      <c r="E21" s="13"/>
      <c r="F21" s="179"/>
      <c r="G21" s="94">
        <v>15</v>
      </c>
      <c r="H21" s="13" t="s">
        <v>0</v>
      </c>
      <c r="I21" s="166"/>
      <c r="J21" s="87">
        <f t="shared" si="0"/>
        <v>0</v>
      </c>
      <c r="K21" s="13"/>
    </row>
    <row r="22" spans="1:11" x14ac:dyDescent="0.2">
      <c r="A22" s="70">
        <v>19</v>
      </c>
      <c r="B22" s="15" t="s">
        <v>336</v>
      </c>
      <c r="C22" s="13" t="s">
        <v>337</v>
      </c>
      <c r="D22" s="9" t="s">
        <v>749</v>
      </c>
      <c r="E22" s="13"/>
      <c r="F22" s="179"/>
      <c r="G22" s="94">
        <v>3</v>
      </c>
      <c r="H22" s="13" t="s">
        <v>0</v>
      </c>
      <c r="I22" s="166"/>
      <c r="J22" s="87">
        <f t="shared" si="0"/>
        <v>0</v>
      </c>
      <c r="K22" s="13"/>
    </row>
    <row r="23" spans="1:11" ht="15" x14ac:dyDescent="0.25">
      <c r="A23" s="70">
        <v>20</v>
      </c>
      <c r="B23" s="15" t="s">
        <v>293</v>
      </c>
      <c r="C23" s="13" t="s">
        <v>294</v>
      </c>
      <c r="D23" s="9" t="s">
        <v>756</v>
      </c>
      <c r="E23" s="113" t="s">
        <v>691</v>
      </c>
      <c r="F23" s="179"/>
      <c r="G23" s="94">
        <v>2</v>
      </c>
      <c r="H23" s="13" t="s">
        <v>0</v>
      </c>
      <c r="I23" s="166"/>
      <c r="J23" s="87">
        <f t="shared" si="0"/>
        <v>0</v>
      </c>
      <c r="K23" s="13"/>
    </row>
    <row r="24" spans="1:11" x14ac:dyDescent="0.2">
      <c r="A24" s="70">
        <v>21</v>
      </c>
      <c r="B24" s="15" t="s">
        <v>312</v>
      </c>
      <c r="C24" s="13" t="s">
        <v>313</v>
      </c>
      <c r="D24" s="9" t="s">
        <v>756</v>
      </c>
      <c r="E24" s="13"/>
      <c r="F24" s="179"/>
      <c r="G24" s="94">
        <v>2</v>
      </c>
      <c r="H24" s="13" t="s">
        <v>0</v>
      </c>
      <c r="I24" s="166"/>
      <c r="J24" s="87">
        <f t="shared" si="0"/>
        <v>0</v>
      </c>
      <c r="K24" s="13"/>
    </row>
    <row r="25" spans="1:11" x14ac:dyDescent="0.2">
      <c r="A25" s="70">
        <v>22</v>
      </c>
      <c r="B25" s="15" t="s">
        <v>314</v>
      </c>
      <c r="C25" s="13" t="s">
        <v>315</v>
      </c>
      <c r="D25" s="9" t="s">
        <v>756</v>
      </c>
      <c r="E25" s="13"/>
      <c r="F25" s="179"/>
      <c r="G25" s="94">
        <v>1</v>
      </c>
      <c r="H25" s="13" t="s">
        <v>0</v>
      </c>
      <c r="I25" s="166"/>
      <c r="J25" s="87">
        <f t="shared" si="0"/>
        <v>0</v>
      </c>
      <c r="K25" s="13"/>
    </row>
    <row r="26" spans="1:11" x14ac:dyDescent="0.2">
      <c r="A26" s="70">
        <v>23</v>
      </c>
      <c r="B26" s="15" t="s">
        <v>316</v>
      </c>
      <c r="C26" s="13" t="s">
        <v>317</v>
      </c>
      <c r="D26" s="9" t="s">
        <v>756</v>
      </c>
      <c r="E26" s="13"/>
      <c r="F26" s="179"/>
      <c r="G26" s="94">
        <v>1</v>
      </c>
      <c r="H26" s="13" t="s">
        <v>0</v>
      </c>
      <c r="I26" s="166"/>
      <c r="J26" s="87">
        <f t="shared" si="0"/>
        <v>0</v>
      </c>
      <c r="K26" s="13"/>
    </row>
    <row r="27" spans="1:11" x14ac:dyDescent="0.2">
      <c r="A27" s="70">
        <v>24</v>
      </c>
      <c r="B27" s="15" t="s">
        <v>318</v>
      </c>
      <c r="C27" s="13" t="s">
        <v>319</v>
      </c>
      <c r="D27" s="9" t="s">
        <v>756</v>
      </c>
      <c r="E27" s="13"/>
      <c r="F27" s="179"/>
      <c r="G27" s="94">
        <v>1</v>
      </c>
      <c r="H27" s="13" t="s">
        <v>0</v>
      </c>
      <c r="I27" s="166"/>
      <c r="J27" s="87">
        <f t="shared" si="0"/>
        <v>0</v>
      </c>
      <c r="K27" s="15"/>
    </row>
    <row r="28" spans="1:11" x14ac:dyDescent="0.2">
      <c r="A28" s="70">
        <v>25</v>
      </c>
      <c r="B28" s="15" t="s">
        <v>320</v>
      </c>
      <c r="C28" s="13" t="s">
        <v>321</v>
      </c>
      <c r="D28" s="9" t="s">
        <v>756</v>
      </c>
      <c r="E28" s="13"/>
      <c r="F28" s="179"/>
      <c r="G28" s="94">
        <v>1</v>
      </c>
      <c r="H28" s="13" t="s">
        <v>0</v>
      </c>
      <c r="I28" s="166"/>
      <c r="J28" s="87">
        <f t="shared" si="0"/>
        <v>0</v>
      </c>
      <c r="K28" s="15"/>
    </row>
    <row r="29" spans="1:11" x14ac:dyDescent="0.2">
      <c r="A29" s="70">
        <v>26</v>
      </c>
      <c r="B29" s="15" t="s">
        <v>136</v>
      </c>
      <c r="C29" s="13" t="s">
        <v>732</v>
      </c>
      <c r="D29" s="9" t="s">
        <v>759</v>
      </c>
      <c r="E29" s="12" t="s">
        <v>701</v>
      </c>
      <c r="F29" s="180"/>
      <c r="G29" s="94">
        <v>2</v>
      </c>
      <c r="H29" s="13" t="s">
        <v>0</v>
      </c>
      <c r="I29" s="166"/>
      <c r="J29" s="87">
        <f t="shared" si="0"/>
        <v>0</v>
      </c>
      <c r="K29" s="13"/>
    </row>
    <row r="30" spans="1:11" ht="15" x14ac:dyDescent="0.25">
      <c r="A30" s="70">
        <v>27</v>
      </c>
      <c r="B30" s="15" t="s">
        <v>245</v>
      </c>
      <c r="C30" s="13" t="s">
        <v>246</v>
      </c>
      <c r="D30" s="13"/>
      <c r="E30" s="14" t="s">
        <v>673</v>
      </c>
      <c r="F30" s="13"/>
      <c r="G30" s="94">
        <v>5</v>
      </c>
      <c r="H30" s="13" t="s">
        <v>0</v>
      </c>
      <c r="I30" s="166"/>
      <c r="J30" s="87">
        <f t="shared" si="0"/>
        <v>0</v>
      </c>
      <c r="K30" s="13"/>
    </row>
    <row r="31" spans="1:11" x14ac:dyDescent="0.2">
      <c r="A31" s="70">
        <v>28</v>
      </c>
      <c r="B31" s="15" t="s">
        <v>247</v>
      </c>
      <c r="C31" s="13" t="s">
        <v>729</v>
      </c>
      <c r="D31" s="13"/>
      <c r="E31" s="13"/>
      <c r="F31" s="13"/>
      <c r="G31" s="94">
        <v>2</v>
      </c>
      <c r="H31" s="13" t="s">
        <v>0</v>
      </c>
      <c r="I31" s="166"/>
      <c r="J31" s="87">
        <f t="shared" si="0"/>
        <v>0</v>
      </c>
      <c r="K31" s="13"/>
    </row>
    <row r="32" spans="1:11" x14ac:dyDescent="0.2">
      <c r="A32" s="70">
        <v>29</v>
      </c>
      <c r="B32" s="15" t="s">
        <v>248</v>
      </c>
      <c r="C32" s="13" t="s">
        <v>730</v>
      </c>
      <c r="D32" s="13"/>
      <c r="E32" s="13"/>
      <c r="F32" s="13"/>
      <c r="G32" s="94">
        <v>2</v>
      </c>
      <c r="H32" s="13" t="s">
        <v>0</v>
      </c>
      <c r="I32" s="166"/>
      <c r="J32" s="87">
        <f t="shared" si="0"/>
        <v>0</v>
      </c>
      <c r="K32" s="13"/>
    </row>
    <row r="33" spans="1:11" ht="15" x14ac:dyDescent="0.25">
      <c r="A33" s="70">
        <v>30</v>
      </c>
      <c r="B33" s="15" t="s">
        <v>310</v>
      </c>
      <c r="C33" s="13" t="s">
        <v>311</v>
      </c>
      <c r="D33" s="13"/>
      <c r="E33" s="113" t="s">
        <v>674</v>
      </c>
      <c r="F33" s="13"/>
      <c r="G33" s="94">
        <v>2</v>
      </c>
      <c r="H33" s="13" t="s">
        <v>0</v>
      </c>
      <c r="I33" s="166"/>
      <c r="J33" s="87">
        <f t="shared" si="0"/>
        <v>0</v>
      </c>
      <c r="K33" s="13"/>
    </row>
    <row r="34" spans="1:11" ht="15" x14ac:dyDescent="0.25">
      <c r="A34" s="70">
        <v>31</v>
      </c>
      <c r="B34" s="15" t="s">
        <v>252</v>
      </c>
      <c r="C34" s="13" t="s">
        <v>253</v>
      </c>
      <c r="D34" s="9" t="s">
        <v>750</v>
      </c>
      <c r="E34" s="113" t="s">
        <v>678</v>
      </c>
      <c r="F34" s="13"/>
      <c r="G34" s="94">
        <v>2</v>
      </c>
      <c r="H34" s="13" t="s">
        <v>0</v>
      </c>
      <c r="I34" s="166"/>
      <c r="J34" s="87">
        <f t="shared" si="0"/>
        <v>0</v>
      </c>
      <c r="K34" s="13"/>
    </row>
    <row r="35" spans="1:11" ht="15" x14ac:dyDescent="0.25">
      <c r="A35" s="70">
        <v>32</v>
      </c>
      <c r="B35" s="15" t="s">
        <v>254</v>
      </c>
      <c r="C35" s="13" t="s">
        <v>255</v>
      </c>
      <c r="D35" s="9" t="s">
        <v>751</v>
      </c>
      <c r="E35" s="14" t="s">
        <v>679</v>
      </c>
      <c r="F35" s="13"/>
      <c r="G35" s="115">
        <v>3</v>
      </c>
      <c r="H35" s="13" t="s">
        <v>0</v>
      </c>
      <c r="I35" s="166"/>
      <c r="J35" s="87">
        <f t="shared" si="0"/>
        <v>0</v>
      </c>
      <c r="K35" s="13"/>
    </row>
    <row r="36" spans="1:11" ht="15" x14ac:dyDescent="0.25">
      <c r="A36" s="70">
        <v>33</v>
      </c>
      <c r="B36" s="15" t="s">
        <v>256</v>
      </c>
      <c r="C36" s="13" t="s">
        <v>257</v>
      </c>
      <c r="D36" s="9" t="s">
        <v>751</v>
      </c>
      <c r="E36" s="14" t="s">
        <v>680</v>
      </c>
      <c r="F36" s="13"/>
      <c r="G36" s="94">
        <v>5</v>
      </c>
      <c r="H36" s="13" t="s">
        <v>0</v>
      </c>
      <c r="I36" s="166"/>
      <c r="J36" s="87">
        <f t="shared" si="0"/>
        <v>0</v>
      </c>
      <c r="K36" s="13"/>
    </row>
    <row r="37" spans="1:11" ht="15" x14ac:dyDescent="0.25">
      <c r="A37" s="70">
        <v>34</v>
      </c>
      <c r="B37" s="15" t="s">
        <v>258</v>
      </c>
      <c r="C37" s="13" t="s">
        <v>259</v>
      </c>
      <c r="D37" s="9" t="s">
        <v>750</v>
      </c>
      <c r="E37" s="14" t="s">
        <v>681</v>
      </c>
      <c r="F37" s="13"/>
      <c r="G37" s="94">
        <v>5</v>
      </c>
      <c r="H37" s="13" t="s">
        <v>0</v>
      </c>
      <c r="I37" s="166"/>
      <c r="J37" s="87">
        <f t="shared" si="0"/>
        <v>0</v>
      </c>
      <c r="K37" s="13"/>
    </row>
    <row r="38" spans="1:11" ht="15" x14ac:dyDescent="0.25">
      <c r="A38" s="70">
        <v>35</v>
      </c>
      <c r="B38" s="17">
        <v>3024996</v>
      </c>
      <c r="C38" s="13" t="s">
        <v>1075</v>
      </c>
      <c r="D38" s="9" t="s">
        <v>1076</v>
      </c>
      <c r="E38" s="14"/>
      <c r="F38" s="13"/>
      <c r="G38" s="94">
        <v>1</v>
      </c>
      <c r="H38" s="13" t="s">
        <v>0</v>
      </c>
      <c r="I38" s="166"/>
      <c r="J38" s="87">
        <f t="shared" si="0"/>
        <v>0</v>
      </c>
      <c r="K38" s="13"/>
    </row>
    <row r="39" spans="1:11" x14ac:dyDescent="0.2">
      <c r="A39" s="70">
        <v>36</v>
      </c>
      <c r="B39" s="15" t="s">
        <v>262</v>
      </c>
      <c r="C39" s="13" t="s">
        <v>263</v>
      </c>
      <c r="D39" s="9" t="s">
        <v>755</v>
      </c>
      <c r="E39" s="15" t="s">
        <v>960</v>
      </c>
      <c r="F39" s="13"/>
      <c r="G39" s="94">
        <v>1</v>
      </c>
      <c r="H39" s="13" t="s">
        <v>0</v>
      </c>
      <c r="I39" s="166"/>
      <c r="J39" s="87">
        <f t="shared" si="0"/>
        <v>0</v>
      </c>
      <c r="K39" s="13"/>
    </row>
    <row r="40" spans="1:11" ht="15" x14ac:dyDescent="0.25">
      <c r="A40" s="70">
        <v>37</v>
      </c>
      <c r="B40" s="15" t="s">
        <v>268</v>
      </c>
      <c r="C40" s="13" t="s">
        <v>269</v>
      </c>
      <c r="D40" s="9" t="s">
        <v>748</v>
      </c>
      <c r="E40" s="113" t="s">
        <v>686</v>
      </c>
      <c r="F40" s="116" t="s">
        <v>685</v>
      </c>
      <c r="G40" s="94">
        <v>1</v>
      </c>
      <c r="H40" s="13" t="s">
        <v>0</v>
      </c>
      <c r="I40" s="166"/>
      <c r="J40" s="87">
        <f t="shared" si="0"/>
        <v>0</v>
      </c>
      <c r="K40" s="13"/>
    </row>
    <row r="41" spans="1:11" x14ac:dyDescent="0.2">
      <c r="A41" s="70">
        <v>38</v>
      </c>
      <c r="B41" s="15" t="s">
        <v>280</v>
      </c>
      <c r="C41" s="13" t="s">
        <v>281</v>
      </c>
      <c r="D41" s="9" t="s">
        <v>753</v>
      </c>
      <c r="E41" s="13"/>
      <c r="F41" s="13"/>
      <c r="G41" s="94">
        <v>1</v>
      </c>
      <c r="H41" s="13" t="s">
        <v>0</v>
      </c>
      <c r="I41" s="166"/>
      <c r="J41" s="87">
        <f t="shared" si="0"/>
        <v>0</v>
      </c>
      <c r="K41" s="13"/>
    </row>
    <row r="42" spans="1:11" ht="15" x14ac:dyDescent="0.25">
      <c r="A42" s="70">
        <v>39</v>
      </c>
      <c r="B42" s="15" t="s">
        <v>289</v>
      </c>
      <c r="C42" s="13" t="s">
        <v>290</v>
      </c>
      <c r="D42" s="13"/>
      <c r="E42" s="113" t="s">
        <v>690</v>
      </c>
      <c r="F42" s="13"/>
      <c r="G42" s="94">
        <v>1</v>
      </c>
      <c r="H42" s="13" t="s">
        <v>0</v>
      </c>
      <c r="I42" s="166"/>
      <c r="J42" s="87">
        <f t="shared" si="0"/>
        <v>0</v>
      </c>
      <c r="K42" s="13"/>
    </row>
    <row r="43" spans="1:11" ht="15" x14ac:dyDescent="0.25">
      <c r="A43" s="70">
        <v>40</v>
      </c>
      <c r="B43" s="17">
        <v>3025584</v>
      </c>
      <c r="C43" s="11" t="s">
        <v>1077</v>
      </c>
      <c r="D43" s="11" t="s">
        <v>748</v>
      </c>
      <c r="E43" s="113" t="s">
        <v>1078</v>
      </c>
      <c r="F43" s="116" t="s">
        <v>692</v>
      </c>
      <c r="G43" s="115">
        <v>2</v>
      </c>
      <c r="H43" s="111" t="s">
        <v>0</v>
      </c>
      <c r="I43" s="166"/>
      <c r="J43" s="87">
        <f t="shared" si="0"/>
        <v>0</v>
      </c>
      <c r="K43" s="13"/>
    </row>
    <row r="44" spans="1:11" ht="15" x14ac:dyDescent="0.25">
      <c r="A44" s="70">
        <v>41</v>
      </c>
      <c r="B44" s="15" t="s">
        <v>297</v>
      </c>
      <c r="C44" s="13" t="s">
        <v>298</v>
      </c>
      <c r="D44" s="9" t="s">
        <v>748</v>
      </c>
      <c r="E44" s="113" t="s">
        <v>693</v>
      </c>
      <c r="F44" s="116" t="s">
        <v>668</v>
      </c>
      <c r="G44" s="94">
        <v>2</v>
      </c>
      <c r="H44" s="13" t="s">
        <v>0</v>
      </c>
      <c r="I44" s="166"/>
      <c r="J44" s="87">
        <f t="shared" si="0"/>
        <v>0</v>
      </c>
      <c r="K44" s="13"/>
    </row>
    <row r="45" spans="1:11" ht="15" x14ac:dyDescent="0.25">
      <c r="A45" s="70">
        <v>42</v>
      </c>
      <c r="B45" s="15" t="s">
        <v>299</v>
      </c>
      <c r="C45" s="13" t="s">
        <v>300</v>
      </c>
      <c r="D45" s="9" t="s">
        <v>758</v>
      </c>
      <c r="E45" s="113" t="s">
        <v>694</v>
      </c>
      <c r="F45" s="116" t="s">
        <v>695</v>
      </c>
      <c r="G45" s="94">
        <v>6</v>
      </c>
      <c r="H45" s="13" t="s">
        <v>0</v>
      </c>
      <c r="I45" s="166"/>
      <c r="J45" s="87">
        <f t="shared" si="0"/>
        <v>0</v>
      </c>
      <c r="K45" s="13"/>
    </row>
    <row r="46" spans="1:11" x14ac:dyDescent="0.2">
      <c r="A46" s="70">
        <v>43</v>
      </c>
      <c r="B46" s="15" t="s">
        <v>301</v>
      </c>
      <c r="C46" s="13" t="s">
        <v>302</v>
      </c>
      <c r="D46" s="9" t="s">
        <v>758</v>
      </c>
      <c r="E46" s="13"/>
      <c r="F46" s="13"/>
      <c r="G46" s="94">
        <v>10</v>
      </c>
      <c r="H46" s="13" t="s">
        <v>0</v>
      </c>
      <c r="I46" s="166"/>
      <c r="J46" s="87">
        <f t="shared" si="0"/>
        <v>0</v>
      </c>
      <c r="K46" s="13"/>
    </row>
    <row r="47" spans="1:11" ht="15" x14ac:dyDescent="0.25">
      <c r="A47" s="70">
        <v>44</v>
      </c>
      <c r="B47" s="15" t="s">
        <v>304</v>
      </c>
      <c r="C47" s="13" t="s">
        <v>305</v>
      </c>
      <c r="D47" s="9" t="s">
        <v>758</v>
      </c>
      <c r="E47" s="113" t="s">
        <v>697</v>
      </c>
      <c r="F47" s="117"/>
      <c r="G47" s="94">
        <v>6</v>
      </c>
      <c r="H47" s="13" t="s">
        <v>0</v>
      </c>
      <c r="I47" s="166"/>
      <c r="J47" s="87">
        <f t="shared" si="0"/>
        <v>0</v>
      </c>
      <c r="K47" s="13"/>
    </row>
    <row r="48" spans="1:11" ht="15" x14ac:dyDescent="0.25">
      <c r="A48" s="70">
        <v>45</v>
      </c>
      <c r="B48" s="15" t="s">
        <v>306</v>
      </c>
      <c r="C48" s="13" t="s">
        <v>307</v>
      </c>
      <c r="D48" s="9" t="s">
        <v>749</v>
      </c>
      <c r="E48" s="113" t="s">
        <v>698</v>
      </c>
      <c r="F48" s="117"/>
      <c r="G48" s="94">
        <v>8</v>
      </c>
      <c r="H48" s="13" t="s">
        <v>0</v>
      </c>
      <c r="I48" s="166"/>
      <c r="J48" s="87">
        <f t="shared" si="0"/>
        <v>0</v>
      </c>
      <c r="K48" s="13"/>
    </row>
    <row r="49" spans="1:11" x14ac:dyDescent="0.2">
      <c r="A49" s="70">
        <v>46</v>
      </c>
      <c r="B49" s="15" t="s">
        <v>324</v>
      </c>
      <c r="C49" s="13" t="s">
        <v>731</v>
      </c>
      <c r="D49" s="9" t="s">
        <v>748</v>
      </c>
      <c r="E49" s="9" t="s">
        <v>699</v>
      </c>
      <c r="F49" s="13"/>
      <c r="G49" s="94">
        <v>1</v>
      </c>
      <c r="H49" s="13" t="s">
        <v>0</v>
      </c>
      <c r="I49" s="166"/>
      <c r="J49" s="87">
        <f t="shared" si="0"/>
        <v>0</v>
      </c>
      <c r="K49" s="13"/>
    </row>
    <row r="50" spans="1:11" x14ac:dyDescent="0.2">
      <c r="A50" s="70">
        <v>47</v>
      </c>
      <c r="B50" s="15" t="s">
        <v>325</v>
      </c>
      <c r="C50" s="13" t="s">
        <v>326</v>
      </c>
      <c r="D50" s="9" t="s">
        <v>758</v>
      </c>
      <c r="E50" s="13"/>
      <c r="F50" s="13"/>
      <c r="G50" s="94">
        <v>4</v>
      </c>
      <c r="H50" s="13" t="s">
        <v>0</v>
      </c>
      <c r="I50" s="166"/>
      <c r="J50" s="87">
        <f t="shared" si="0"/>
        <v>0</v>
      </c>
      <c r="K50" s="13"/>
    </row>
    <row r="51" spans="1:11" x14ac:dyDescent="0.2">
      <c r="A51" s="70">
        <v>48</v>
      </c>
      <c r="B51" s="15" t="s">
        <v>327</v>
      </c>
      <c r="C51" s="13" t="s">
        <v>328</v>
      </c>
      <c r="D51" s="9" t="s">
        <v>748</v>
      </c>
      <c r="E51" s="13"/>
      <c r="F51" s="13"/>
      <c r="G51" s="94">
        <v>1</v>
      </c>
      <c r="H51" s="13" t="s">
        <v>0</v>
      </c>
      <c r="I51" s="166"/>
      <c r="J51" s="87">
        <f t="shared" si="0"/>
        <v>0</v>
      </c>
      <c r="K51" s="13"/>
    </row>
    <row r="52" spans="1:11" x14ac:dyDescent="0.2">
      <c r="A52" s="70">
        <v>49</v>
      </c>
      <c r="B52" s="11" t="s">
        <v>137</v>
      </c>
      <c r="C52" s="110" t="s">
        <v>138</v>
      </c>
      <c r="D52" s="9" t="s">
        <v>752</v>
      </c>
      <c r="E52" s="118" t="s">
        <v>666</v>
      </c>
      <c r="F52" s="108"/>
      <c r="G52" s="96">
        <v>5</v>
      </c>
      <c r="H52" s="9" t="s">
        <v>0</v>
      </c>
      <c r="I52" s="166"/>
      <c r="J52" s="87">
        <f t="shared" si="0"/>
        <v>0</v>
      </c>
      <c r="K52" s="13"/>
    </row>
    <row r="53" spans="1:11" x14ac:dyDescent="0.2">
      <c r="A53" s="70">
        <v>50</v>
      </c>
      <c r="B53" s="15" t="s">
        <v>295</v>
      </c>
      <c r="C53" s="111" t="s">
        <v>733</v>
      </c>
      <c r="D53" s="9" t="s">
        <v>752</v>
      </c>
      <c r="E53" s="13"/>
      <c r="F53" s="13"/>
      <c r="G53" s="94">
        <v>1</v>
      </c>
      <c r="H53" s="13" t="s">
        <v>0</v>
      </c>
      <c r="I53" s="166"/>
      <c r="J53" s="87">
        <f t="shared" si="0"/>
        <v>0</v>
      </c>
      <c r="K53" s="13"/>
    </row>
    <row r="54" spans="1:11" ht="15" x14ac:dyDescent="0.25">
      <c r="A54" s="70">
        <v>51</v>
      </c>
      <c r="B54" s="15" t="s">
        <v>303</v>
      </c>
      <c r="C54" s="13" t="s">
        <v>734</v>
      </c>
      <c r="D54" s="9" t="s">
        <v>758</v>
      </c>
      <c r="E54" s="113" t="s">
        <v>696</v>
      </c>
      <c r="F54" s="13"/>
      <c r="G54" s="94">
        <v>3</v>
      </c>
      <c r="H54" s="13" t="s">
        <v>0</v>
      </c>
      <c r="I54" s="166"/>
      <c r="J54" s="87">
        <f t="shared" si="0"/>
        <v>0</v>
      </c>
      <c r="K54" s="13"/>
    </row>
    <row r="55" spans="1:11" x14ac:dyDescent="0.2">
      <c r="A55" s="70">
        <v>52</v>
      </c>
      <c r="B55" s="15" t="s">
        <v>376</v>
      </c>
      <c r="C55" s="13" t="s">
        <v>735</v>
      </c>
      <c r="D55" s="9" t="s">
        <v>749</v>
      </c>
      <c r="E55" s="13"/>
      <c r="F55" s="13"/>
      <c r="G55" s="94">
        <v>1</v>
      </c>
      <c r="H55" s="13" t="s">
        <v>0</v>
      </c>
      <c r="I55" s="166"/>
      <c r="J55" s="87">
        <f t="shared" si="0"/>
        <v>0</v>
      </c>
      <c r="K55" s="13"/>
    </row>
    <row r="56" spans="1:11" x14ac:dyDescent="0.2">
      <c r="A56" s="70">
        <v>53</v>
      </c>
      <c r="B56" s="15" t="s">
        <v>736</v>
      </c>
      <c r="C56" s="13" t="s">
        <v>737</v>
      </c>
      <c r="D56" s="9" t="s">
        <v>752</v>
      </c>
      <c r="E56" s="13"/>
      <c r="F56" s="13"/>
      <c r="G56" s="94">
        <v>3</v>
      </c>
      <c r="H56" s="13" t="s">
        <v>0</v>
      </c>
      <c r="I56" s="166"/>
      <c r="J56" s="87">
        <f t="shared" si="0"/>
        <v>0</v>
      </c>
      <c r="K56" s="13"/>
    </row>
    <row r="57" spans="1:11" ht="15" x14ac:dyDescent="0.25">
      <c r="A57" s="70">
        <v>54</v>
      </c>
      <c r="B57" s="15" t="s">
        <v>738</v>
      </c>
      <c r="C57" s="13" t="s">
        <v>251</v>
      </c>
      <c r="D57" s="9" t="s">
        <v>754</v>
      </c>
      <c r="E57" s="113" t="s">
        <v>677</v>
      </c>
      <c r="F57" s="114"/>
      <c r="G57" s="94">
        <v>2</v>
      </c>
      <c r="H57" s="13" t="s">
        <v>0</v>
      </c>
      <c r="I57" s="166"/>
      <c r="J57" s="87">
        <f t="shared" si="0"/>
        <v>0</v>
      </c>
      <c r="K57" s="13"/>
    </row>
    <row r="58" spans="1:11" x14ac:dyDescent="0.2">
      <c r="A58" s="70">
        <v>55</v>
      </c>
      <c r="B58" s="15" t="s">
        <v>295</v>
      </c>
      <c r="C58" s="11" t="s">
        <v>296</v>
      </c>
      <c r="D58" s="11" t="s">
        <v>752</v>
      </c>
      <c r="E58" s="13"/>
      <c r="F58" s="13"/>
      <c r="G58" s="94">
        <v>1</v>
      </c>
      <c r="H58" s="13" t="s">
        <v>0</v>
      </c>
      <c r="I58" s="166"/>
      <c r="J58" s="87">
        <f t="shared" si="0"/>
        <v>0</v>
      </c>
      <c r="K58" s="13"/>
    </row>
    <row r="59" spans="1:11" x14ac:dyDescent="0.2">
      <c r="A59" s="70">
        <v>56</v>
      </c>
      <c r="B59" s="15" t="s">
        <v>219</v>
      </c>
      <c r="C59" s="13" t="s">
        <v>220</v>
      </c>
      <c r="D59" s="9" t="s">
        <v>758</v>
      </c>
      <c r="E59" s="13"/>
      <c r="F59" s="13"/>
      <c r="G59" s="94">
        <v>2</v>
      </c>
      <c r="H59" s="13" t="s">
        <v>141</v>
      </c>
      <c r="I59" s="166"/>
      <c r="J59" s="87">
        <f t="shared" si="0"/>
        <v>0</v>
      </c>
      <c r="K59" s="13"/>
    </row>
    <row r="60" spans="1:11" x14ac:dyDescent="0.2">
      <c r="A60" s="70">
        <v>57</v>
      </c>
      <c r="B60" s="15" t="s">
        <v>221</v>
      </c>
      <c r="C60" s="13" t="s">
        <v>222</v>
      </c>
      <c r="D60" s="9" t="s">
        <v>758</v>
      </c>
      <c r="E60" s="13"/>
      <c r="F60" s="13"/>
      <c r="G60" s="94">
        <v>4</v>
      </c>
      <c r="H60" s="13" t="s">
        <v>141</v>
      </c>
      <c r="I60" s="166"/>
      <c r="J60" s="87">
        <f t="shared" si="0"/>
        <v>0</v>
      </c>
      <c r="K60" s="13"/>
    </row>
    <row r="61" spans="1:11" ht="15" x14ac:dyDescent="0.25">
      <c r="A61" s="70">
        <v>58</v>
      </c>
      <c r="B61" s="15" t="s">
        <v>223</v>
      </c>
      <c r="C61" s="13" t="s">
        <v>224</v>
      </c>
      <c r="D61" s="9" t="s">
        <v>758</v>
      </c>
      <c r="E61" s="113" t="s">
        <v>671</v>
      </c>
      <c r="F61" s="116" t="s">
        <v>668</v>
      </c>
      <c r="G61" s="94">
        <v>12</v>
      </c>
      <c r="H61" s="13" t="s">
        <v>141</v>
      </c>
      <c r="I61" s="166"/>
      <c r="J61" s="87">
        <f t="shared" si="0"/>
        <v>0</v>
      </c>
      <c r="K61" s="13"/>
    </row>
    <row r="62" spans="1:11" x14ac:dyDescent="0.2">
      <c r="A62" s="70">
        <v>59</v>
      </c>
      <c r="B62" s="15" t="s">
        <v>225</v>
      </c>
      <c r="C62" s="13" t="s">
        <v>226</v>
      </c>
      <c r="D62" s="9" t="s">
        <v>758</v>
      </c>
      <c r="E62" s="13"/>
      <c r="F62" s="13"/>
      <c r="G62" s="94">
        <v>7</v>
      </c>
      <c r="H62" s="13" t="s">
        <v>141</v>
      </c>
      <c r="I62" s="166"/>
      <c r="J62" s="87">
        <f t="shared" si="0"/>
        <v>0</v>
      </c>
      <c r="K62" s="13"/>
    </row>
    <row r="63" spans="1:11" x14ac:dyDescent="0.2">
      <c r="A63" s="70">
        <v>60</v>
      </c>
      <c r="B63" s="15" t="s">
        <v>227</v>
      </c>
      <c r="C63" s="13" t="s">
        <v>228</v>
      </c>
      <c r="D63" s="9" t="s">
        <v>758</v>
      </c>
      <c r="E63" s="13"/>
      <c r="F63" s="13"/>
      <c r="G63" s="94">
        <v>3</v>
      </c>
      <c r="H63" s="13" t="s">
        <v>141</v>
      </c>
      <c r="I63" s="166"/>
      <c r="J63" s="87">
        <f t="shared" si="0"/>
        <v>0</v>
      </c>
      <c r="K63" s="13"/>
    </row>
    <row r="64" spans="1:11" ht="45" x14ac:dyDescent="0.25">
      <c r="A64" s="70">
        <v>61</v>
      </c>
      <c r="B64" s="15" t="s">
        <v>249</v>
      </c>
      <c r="C64" s="13" t="s">
        <v>250</v>
      </c>
      <c r="D64" s="9" t="s">
        <v>758</v>
      </c>
      <c r="E64" s="14" t="s">
        <v>675</v>
      </c>
      <c r="F64" s="119" t="s">
        <v>676</v>
      </c>
      <c r="G64" s="94">
        <v>50</v>
      </c>
      <c r="H64" s="13" t="s">
        <v>141</v>
      </c>
      <c r="I64" s="166"/>
      <c r="J64" s="87">
        <f t="shared" si="0"/>
        <v>0</v>
      </c>
      <c r="K64" s="13"/>
    </row>
    <row r="65" spans="1:11" x14ac:dyDescent="0.2">
      <c r="A65" s="70">
        <v>62</v>
      </c>
      <c r="B65" s="15" t="s">
        <v>260</v>
      </c>
      <c r="C65" s="13" t="s">
        <v>261</v>
      </c>
      <c r="D65" s="9" t="s">
        <v>758</v>
      </c>
      <c r="E65" s="13"/>
      <c r="F65" s="13"/>
      <c r="G65" s="94">
        <v>20</v>
      </c>
      <c r="H65" s="13" t="s">
        <v>141</v>
      </c>
      <c r="I65" s="166"/>
      <c r="J65" s="87">
        <f t="shared" si="0"/>
        <v>0</v>
      </c>
      <c r="K65" s="13"/>
    </row>
    <row r="66" spans="1:11" ht="15" x14ac:dyDescent="0.25">
      <c r="A66" s="70">
        <v>63</v>
      </c>
      <c r="B66" s="11" t="s">
        <v>264</v>
      </c>
      <c r="C66" s="9" t="s">
        <v>265</v>
      </c>
      <c r="D66" s="9" t="s">
        <v>758</v>
      </c>
      <c r="E66" s="113" t="s">
        <v>683</v>
      </c>
      <c r="F66" s="9"/>
      <c r="G66" s="96">
        <v>9</v>
      </c>
      <c r="H66" s="9" t="s">
        <v>141</v>
      </c>
      <c r="I66" s="166"/>
      <c r="J66" s="87">
        <f t="shared" si="0"/>
        <v>0</v>
      </c>
      <c r="K66" s="13"/>
    </row>
    <row r="67" spans="1:11" ht="15" x14ac:dyDescent="0.25">
      <c r="A67" s="70">
        <v>64</v>
      </c>
      <c r="B67" s="15" t="s">
        <v>266</v>
      </c>
      <c r="C67" s="13" t="s">
        <v>267</v>
      </c>
      <c r="D67" s="9" t="s">
        <v>753</v>
      </c>
      <c r="E67" s="113" t="s">
        <v>684</v>
      </c>
      <c r="F67" s="116" t="s">
        <v>685</v>
      </c>
      <c r="G67" s="94">
        <v>1</v>
      </c>
      <c r="H67" s="13" t="s">
        <v>234</v>
      </c>
      <c r="I67" s="166"/>
      <c r="J67" s="87">
        <f t="shared" si="0"/>
        <v>0</v>
      </c>
      <c r="K67" s="13"/>
    </row>
    <row r="68" spans="1:11" ht="15" x14ac:dyDescent="0.25">
      <c r="A68" s="70">
        <v>65</v>
      </c>
      <c r="B68" s="15" t="s">
        <v>282</v>
      </c>
      <c r="C68" s="13" t="s">
        <v>283</v>
      </c>
      <c r="D68" s="9" t="s">
        <v>753</v>
      </c>
      <c r="E68" s="113" t="s">
        <v>688</v>
      </c>
      <c r="F68" s="13"/>
      <c r="G68" s="94">
        <v>1</v>
      </c>
      <c r="H68" s="13" t="s">
        <v>234</v>
      </c>
      <c r="I68" s="166"/>
      <c r="J68" s="87">
        <f t="shared" si="0"/>
        <v>0</v>
      </c>
      <c r="K68" s="13"/>
    </row>
    <row r="69" spans="1:11" x14ac:dyDescent="0.2">
      <c r="A69" s="70">
        <v>66</v>
      </c>
      <c r="B69" s="15" t="s">
        <v>284</v>
      </c>
      <c r="C69" s="13" t="s">
        <v>285</v>
      </c>
      <c r="D69" s="9" t="s">
        <v>758</v>
      </c>
      <c r="E69" s="13"/>
      <c r="F69" s="13"/>
      <c r="G69" s="94">
        <v>3</v>
      </c>
      <c r="H69" s="13" t="s">
        <v>141</v>
      </c>
      <c r="I69" s="166"/>
      <c r="J69" s="87">
        <f t="shared" ref="J69:J85" si="1">+G69*I69</f>
        <v>0</v>
      </c>
      <c r="K69" s="13"/>
    </row>
    <row r="70" spans="1:11" ht="15" x14ac:dyDescent="0.25">
      <c r="A70" s="70">
        <v>67</v>
      </c>
      <c r="B70" s="15" t="s">
        <v>286</v>
      </c>
      <c r="C70" s="13" t="s">
        <v>287</v>
      </c>
      <c r="D70" s="9" t="s">
        <v>753</v>
      </c>
      <c r="E70" s="113" t="s">
        <v>689</v>
      </c>
      <c r="F70" s="13"/>
      <c r="G70" s="94">
        <v>1</v>
      </c>
      <c r="H70" s="13" t="s">
        <v>234</v>
      </c>
      <c r="I70" s="166"/>
      <c r="J70" s="87">
        <f t="shared" si="1"/>
        <v>0</v>
      </c>
      <c r="K70" s="13"/>
    </row>
    <row r="71" spans="1:11" ht="15" x14ac:dyDescent="0.25">
      <c r="A71" s="70">
        <v>68</v>
      </c>
      <c r="B71" s="11" t="s">
        <v>288</v>
      </c>
      <c r="C71" s="11" t="s">
        <v>1079</v>
      </c>
      <c r="D71" s="9" t="s">
        <v>754</v>
      </c>
      <c r="E71" s="113" t="s">
        <v>1080</v>
      </c>
      <c r="F71" s="116" t="s">
        <v>1081</v>
      </c>
      <c r="G71" s="95">
        <v>1</v>
      </c>
      <c r="H71" s="11" t="s">
        <v>0</v>
      </c>
      <c r="I71" s="166"/>
      <c r="J71" s="87">
        <f t="shared" si="1"/>
        <v>0</v>
      </c>
      <c r="K71" s="13"/>
    </row>
    <row r="72" spans="1:11" x14ac:dyDescent="0.2">
      <c r="A72" s="70">
        <v>69</v>
      </c>
      <c r="B72" s="15" t="s">
        <v>291</v>
      </c>
      <c r="C72" s="13" t="s">
        <v>292</v>
      </c>
      <c r="D72" s="9" t="s">
        <v>758</v>
      </c>
      <c r="E72" s="13"/>
      <c r="F72" s="13"/>
      <c r="G72" s="94">
        <v>5</v>
      </c>
      <c r="H72" s="13" t="s">
        <v>141</v>
      </c>
      <c r="I72" s="166"/>
      <c r="J72" s="87">
        <f t="shared" si="1"/>
        <v>0</v>
      </c>
      <c r="K72" s="13"/>
    </row>
    <row r="73" spans="1:11" x14ac:dyDescent="0.2">
      <c r="A73" s="70">
        <v>70</v>
      </c>
      <c r="B73" s="15" t="s">
        <v>329</v>
      </c>
      <c r="C73" s="13" t="s">
        <v>739</v>
      </c>
      <c r="D73" s="9" t="s">
        <v>757</v>
      </c>
      <c r="E73" s="11" t="s">
        <v>700</v>
      </c>
      <c r="F73" s="13"/>
      <c r="G73" s="94">
        <v>25</v>
      </c>
      <c r="H73" s="13" t="s">
        <v>139</v>
      </c>
      <c r="I73" s="166"/>
      <c r="J73" s="87">
        <f t="shared" si="1"/>
        <v>0</v>
      </c>
      <c r="K73" s="13"/>
    </row>
    <row r="74" spans="1:11" x14ac:dyDescent="0.2">
      <c r="A74" s="70">
        <v>71</v>
      </c>
      <c r="B74" s="15" t="s">
        <v>332</v>
      </c>
      <c r="C74" s="13" t="s">
        <v>740</v>
      </c>
      <c r="D74" s="9" t="s">
        <v>758</v>
      </c>
      <c r="E74" s="9" t="s">
        <v>702</v>
      </c>
      <c r="F74" s="13"/>
      <c r="G74" s="94">
        <v>2</v>
      </c>
      <c r="H74" s="13" t="s">
        <v>141</v>
      </c>
      <c r="I74" s="166"/>
      <c r="J74" s="87">
        <f t="shared" si="1"/>
        <v>0</v>
      </c>
      <c r="K74" s="13"/>
    </row>
    <row r="75" spans="1:11" x14ac:dyDescent="0.2">
      <c r="A75" s="70">
        <v>72</v>
      </c>
      <c r="B75" s="15" t="s">
        <v>140</v>
      </c>
      <c r="C75" s="13" t="s">
        <v>741</v>
      </c>
      <c r="D75" s="9" t="s">
        <v>758</v>
      </c>
      <c r="E75" s="12" t="s">
        <v>667</v>
      </c>
      <c r="F75" s="12" t="s">
        <v>669</v>
      </c>
      <c r="G75" s="94">
        <v>10</v>
      </c>
      <c r="H75" s="13" t="s">
        <v>141</v>
      </c>
      <c r="I75" s="166"/>
      <c r="J75" s="87">
        <f t="shared" si="1"/>
        <v>0</v>
      </c>
      <c r="K75" s="13"/>
    </row>
    <row r="76" spans="1:11" x14ac:dyDescent="0.2">
      <c r="A76" s="70">
        <v>73</v>
      </c>
      <c r="B76" s="15" t="s">
        <v>333</v>
      </c>
      <c r="C76" s="13" t="s">
        <v>742</v>
      </c>
      <c r="D76" s="9" t="s">
        <v>753</v>
      </c>
      <c r="E76" s="13"/>
      <c r="F76" s="13"/>
      <c r="G76" s="94">
        <v>2</v>
      </c>
      <c r="H76" s="13" t="s">
        <v>234</v>
      </c>
      <c r="I76" s="166"/>
      <c r="J76" s="87">
        <f t="shared" si="1"/>
        <v>0</v>
      </c>
      <c r="K76" s="13"/>
    </row>
    <row r="77" spans="1:11" ht="15" x14ac:dyDescent="0.25">
      <c r="A77" s="70">
        <v>74</v>
      </c>
      <c r="B77" s="17">
        <v>3024126</v>
      </c>
      <c r="C77" s="9" t="s">
        <v>830</v>
      </c>
      <c r="D77" s="9" t="s">
        <v>760</v>
      </c>
      <c r="E77" s="113" t="s">
        <v>682</v>
      </c>
      <c r="F77" s="116" t="s">
        <v>687</v>
      </c>
      <c r="G77" s="94">
        <v>3</v>
      </c>
      <c r="H77" s="13" t="s">
        <v>0</v>
      </c>
      <c r="I77" s="166"/>
      <c r="J77" s="87">
        <f t="shared" si="1"/>
        <v>0</v>
      </c>
      <c r="K77" s="13"/>
    </row>
    <row r="78" spans="1:11" ht="15" x14ac:dyDescent="0.25">
      <c r="A78" s="70">
        <v>75</v>
      </c>
      <c r="B78" s="15" t="s">
        <v>270</v>
      </c>
      <c r="C78" s="13" t="s">
        <v>271</v>
      </c>
      <c r="D78" s="9" t="s">
        <v>752</v>
      </c>
      <c r="E78" s="113" t="s">
        <v>1245</v>
      </c>
      <c r="F78" s="13"/>
      <c r="G78" s="94">
        <v>1</v>
      </c>
      <c r="H78" s="13" t="s">
        <v>950</v>
      </c>
      <c r="I78" s="166"/>
      <c r="J78" s="87">
        <f t="shared" si="1"/>
        <v>0</v>
      </c>
      <c r="K78" s="13"/>
    </row>
    <row r="79" spans="1:11" x14ac:dyDescent="0.2">
      <c r="A79" s="70">
        <v>76</v>
      </c>
      <c r="B79" s="17">
        <v>3025583</v>
      </c>
      <c r="C79" s="9" t="s">
        <v>1082</v>
      </c>
      <c r="D79" s="9" t="s">
        <v>748</v>
      </c>
      <c r="E79" s="118" t="s">
        <v>1083</v>
      </c>
      <c r="F79" s="12" t="s">
        <v>668</v>
      </c>
      <c r="G79" s="94">
        <v>1</v>
      </c>
      <c r="H79" s="9" t="s">
        <v>0</v>
      </c>
      <c r="I79" s="166"/>
      <c r="J79" s="87">
        <f t="shared" si="1"/>
        <v>0</v>
      </c>
      <c r="K79" s="13"/>
    </row>
    <row r="80" spans="1:11" x14ac:dyDescent="0.2">
      <c r="A80" s="70">
        <v>77</v>
      </c>
      <c r="B80" s="15" t="s">
        <v>233</v>
      </c>
      <c r="C80" s="13" t="s">
        <v>743</v>
      </c>
      <c r="D80" s="9" t="s">
        <v>753</v>
      </c>
      <c r="E80" s="13"/>
      <c r="F80" s="13"/>
      <c r="G80" s="94">
        <v>5</v>
      </c>
      <c r="H80" s="13" t="s">
        <v>0</v>
      </c>
      <c r="I80" s="166"/>
      <c r="J80" s="87">
        <f t="shared" si="1"/>
        <v>0</v>
      </c>
      <c r="K80" s="13"/>
    </row>
    <row r="81" spans="1:11" x14ac:dyDescent="0.2">
      <c r="A81" s="70">
        <v>78</v>
      </c>
      <c r="B81" s="17">
        <v>3000688</v>
      </c>
      <c r="C81" s="11" t="s">
        <v>1084</v>
      </c>
      <c r="D81" s="11" t="s">
        <v>758</v>
      </c>
      <c r="E81" s="15"/>
      <c r="F81" s="15"/>
      <c r="G81" s="38">
        <v>180</v>
      </c>
      <c r="H81" s="15" t="s">
        <v>0</v>
      </c>
      <c r="I81" s="166"/>
      <c r="J81" s="87">
        <f t="shared" si="1"/>
        <v>0</v>
      </c>
      <c r="K81" s="13"/>
    </row>
    <row r="82" spans="1:11" x14ac:dyDescent="0.2">
      <c r="A82" s="70">
        <v>79</v>
      </c>
      <c r="B82" s="17">
        <v>3023387</v>
      </c>
      <c r="C82" s="13" t="s">
        <v>828</v>
      </c>
      <c r="D82" s="9" t="s">
        <v>758</v>
      </c>
      <c r="E82" s="9" t="s">
        <v>829</v>
      </c>
      <c r="F82" s="13" t="s">
        <v>919</v>
      </c>
      <c r="G82" s="94">
        <v>5</v>
      </c>
      <c r="H82" s="13" t="s">
        <v>141</v>
      </c>
      <c r="I82" s="166"/>
      <c r="J82" s="87">
        <f t="shared" si="1"/>
        <v>0</v>
      </c>
      <c r="K82" s="13"/>
    </row>
    <row r="83" spans="1:11" x14ac:dyDescent="0.2">
      <c r="A83" s="70">
        <v>80</v>
      </c>
      <c r="B83" s="17">
        <v>3025285</v>
      </c>
      <c r="C83" s="9" t="s">
        <v>1085</v>
      </c>
      <c r="D83" s="9" t="s">
        <v>959</v>
      </c>
      <c r="E83" s="9"/>
      <c r="F83" s="13" t="s">
        <v>961</v>
      </c>
      <c r="G83" s="94">
        <v>3</v>
      </c>
      <c r="H83" s="13" t="s">
        <v>0</v>
      </c>
      <c r="I83" s="166"/>
      <c r="J83" s="87">
        <f t="shared" si="1"/>
        <v>0</v>
      </c>
      <c r="K83" s="13"/>
    </row>
    <row r="84" spans="1:11" ht="15" x14ac:dyDescent="0.25">
      <c r="A84" s="70">
        <v>81</v>
      </c>
      <c r="B84" s="15"/>
      <c r="C84" s="15" t="s">
        <v>250</v>
      </c>
      <c r="D84" s="11" t="s">
        <v>758</v>
      </c>
      <c r="E84" s="14"/>
      <c r="F84" s="119"/>
      <c r="G84" s="38">
        <v>5</v>
      </c>
      <c r="H84" s="15" t="s">
        <v>141</v>
      </c>
      <c r="I84" s="166"/>
      <c r="J84" s="87">
        <f t="shared" si="1"/>
        <v>0</v>
      </c>
      <c r="K84" s="13"/>
    </row>
    <row r="85" spans="1:11" ht="15" x14ac:dyDescent="0.25">
      <c r="A85" s="70">
        <v>82</v>
      </c>
      <c r="B85" s="15">
        <v>3005322</v>
      </c>
      <c r="C85" s="11" t="s">
        <v>1086</v>
      </c>
      <c r="D85" s="11" t="s">
        <v>1087</v>
      </c>
      <c r="E85" s="14"/>
      <c r="F85" s="119"/>
      <c r="G85" s="38">
        <v>3</v>
      </c>
      <c r="H85" s="11" t="s">
        <v>234</v>
      </c>
      <c r="I85" s="166"/>
      <c r="J85" s="87">
        <f t="shared" si="1"/>
        <v>0</v>
      </c>
      <c r="K85" s="13"/>
    </row>
    <row r="86" spans="1:11" x14ac:dyDescent="0.2">
      <c r="A86" s="73"/>
      <c r="B86" s="74"/>
      <c r="C86" s="86" t="s">
        <v>1237</v>
      </c>
      <c r="D86" s="74"/>
      <c r="E86" s="74"/>
      <c r="F86" s="83"/>
      <c r="G86" s="84"/>
      <c r="H86" s="74"/>
      <c r="I86" s="74"/>
      <c r="J86" s="76">
        <f>SUM(J4:J85)</f>
        <v>0</v>
      </c>
    </row>
    <row r="88" spans="1:11" x14ac:dyDescent="0.2">
      <c r="C88" s="79"/>
      <c r="D88" s="34"/>
    </row>
    <row r="89" spans="1:11" x14ac:dyDescent="0.2">
      <c r="D89" s="34"/>
    </row>
    <row r="90" spans="1:11" x14ac:dyDescent="0.2">
      <c r="C90" s="80"/>
      <c r="D90" s="39"/>
      <c r="F90" s="79"/>
    </row>
    <row r="91" spans="1:11" x14ac:dyDescent="0.2">
      <c r="C91" s="80"/>
      <c r="D91" s="39"/>
    </row>
    <row r="92" spans="1:11" x14ac:dyDescent="0.2">
      <c r="C92" s="80"/>
      <c r="D92" s="40"/>
      <c r="F92" s="80"/>
      <c r="G92" s="39"/>
      <c r="I92" s="40"/>
    </row>
    <row r="93" spans="1:11" x14ac:dyDescent="0.2">
      <c r="C93" s="80"/>
      <c r="D93" s="40"/>
      <c r="F93" s="80"/>
      <c r="G93" s="39"/>
    </row>
    <row r="94" spans="1:11" x14ac:dyDescent="0.2">
      <c r="F94" s="80"/>
      <c r="G94" s="40"/>
    </row>
    <row r="95" spans="1:11" x14ac:dyDescent="0.2">
      <c r="F95" s="80"/>
      <c r="G95" s="40"/>
    </row>
  </sheetData>
  <mergeCells count="1">
    <mergeCell ref="F6:F29"/>
  </mergeCells>
  <dataValidations count="1">
    <dataValidation type="custom" allowBlank="1" showInputMessage="1" showErrorMessage="1" errorTitle="NAPAKA" error="Vpiši vrednost na do dve decimalni mesti." sqref="I4:I85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8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/>
  </sheetViews>
  <sheetFormatPr defaultColWidth="8.85546875" defaultRowHeight="12.75" x14ac:dyDescent="0.2"/>
  <cols>
    <col min="1" max="1" width="6.85546875" bestFit="1" customWidth="1"/>
    <col min="2" max="2" width="10" bestFit="1" customWidth="1"/>
    <col min="3" max="3" width="46.140625" customWidth="1"/>
    <col min="4" max="4" width="10" bestFit="1" customWidth="1"/>
    <col min="5" max="5" width="14.7109375" customWidth="1"/>
    <col min="6" max="6" width="34.42578125" customWidth="1"/>
    <col min="7" max="7" width="15" style="89" customWidth="1"/>
    <col min="8" max="8" width="5" style="89" bestFit="1" customWidth="1"/>
    <col min="9" max="9" width="15.42578125" style="89" bestFit="1" customWidth="1"/>
    <col min="10" max="10" width="15.85546875" style="89" bestFit="1" customWidth="1"/>
    <col min="11" max="11" width="20.28515625" customWidth="1"/>
  </cols>
  <sheetData>
    <row r="1" spans="1:11" x14ac:dyDescent="0.2">
      <c r="A1" s="69" t="s">
        <v>1061</v>
      </c>
      <c r="C1" s="1"/>
      <c r="D1" s="77"/>
      <c r="E1" s="77"/>
      <c r="G1" s="88"/>
      <c r="H1" s="88"/>
      <c r="J1" s="90"/>
    </row>
    <row r="2" spans="1:11" x14ac:dyDescent="0.2">
      <c r="C2" s="69"/>
      <c r="D2" s="77"/>
      <c r="E2" s="77"/>
      <c r="G2" s="88"/>
      <c r="H2" s="88"/>
      <c r="J2" s="90"/>
    </row>
    <row r="3" spans="1:11" ht="63.75" x14ac:dyDescent="0.2">
      <c r="A3" s="68" t="s">
        <v>1058</v>
      </c>
      <c r="B3" s="30" t="s">
        <v>217</v>
      </c>
      <c r="C3" s="68" t="s">
        <v>218</v>
      </c>
      <c r="D3" s="31" t="s">
        <v>1060</v>
      </c>
      <c r="E3" s="68" t="s">
        <v>427</v>
      </c>
      <c r="F3" s="68" t="s">
        <v>428</v>
      </c>
      <c r="G3" s="82" t="s">
        <v>1243</v>
      </c>
      <c r="H3" s="41" t="s">
        <v>1054</v>
      </c>
      <c r="I3" s="81" t="s">
        <v>1055</v>
      </c>
      <c r="J3" s="81" t="s">
        <v>1056</v>
      </c>
      <c r="K3" s="107" t="s">
        <v>1067</v>
      </c>
    </row>
    <row r="4" spans="1:11" ht="14.1" customHeight="1" x14ac:dyDescent="0.2">
      <c r="A4" s="70">
        <v>1</v>
      </c>
      <c r="B4" s="29" t="s">
        <v>344</v>
      </c>
      <c r="C4" s="29" t="s">
        <v>1088</v>
      </c>
      <c r="D4" s="29" t="s">
        <v>872</v>
      </c>
      <c r="E4" s="29"/>
      <c r="F4" s="29"/>
      <c r="G4" s="120">
        <v>2500</v>
      </c>
      <c r="H4" s="29" t="s">
        <v>234</v>
      </c>
      <c r="I4" s="166"/>
      <c r="J4" s="87">
        <f t="shared" ref="J4:J32" si="0">+G4*I4</f>
        <v>0</v>
      </c>
      <c r="K4" s="13"/>
    </row>
    <row r="5" spans="1:11" ht="14.1" customHeight="1" x14ac:dyDescent="0.2">
      <c r="A5" s="70">
        <v>2</v>
      </c>
      <c r="B5" s="16" t="s">
        <v>345</v>
      </c>
      <c r="C5" s="13" t="s">
        <v>346</v>
      </c>
      <c r="D5" s="13"/>
      <c r="E5" s="13"/>
      <c r="F5" s="13"/>
      <c r="G5" s="121">
        <v>2000</v>
      </c>
      <c r="H5" s="13" t="s">
        <v>234</v>
      </c>
      <c r="I5" s="166"/>
      <c r="J5" s="87">
        <f t="shared" si="0"/>
        <v>0</v>
      </c>
      <c r="K5" s="13"/>
    </row>
    <row r="6" spans="1:11" ht="14.1" customHeight="1" x14ac:dyDescent="0.2">
      <c r="A6" s="70">
        <v>3</v>
      </c>
      <c r="B6" s="16">
        <v>3012420</v>
      </c>
      <c r="C6" s="13" t="s">
        <v>347</v>
      </c>
      <c r="D6" s="13"/>
      <c r="E6" s="13"/>
      <c r="F6" s="13"/>
      <c r="G6" s="121">
        <v>1000</v>
      </c>
      <c r="H6" s="13" t="s">
        <v>141</v>
      </c>
      <c r="I6" s="166"/>
      <c r="J6" s="87">
        <f t="shared" si="0"/>
        <v>0</v>
      </c>
      <c r="K6" s="13"/>
    </row>
    <row r="7" spans="1:11" ht="14.1" customHeight="1" x14ac:dyDescent="0.2">
      <c r="A7" s="70">
        <v>4</v>
      </c>
      <c r="B7" s="16">
        <v>3001560</v>
      </c>
      <c r="C7" s="13" t="s">
        <v>916</v>
      </c>
      <c r="D7" s="13" t="s">
        <v>866</v>
      </c>
      <c r="E7" s="13"/>
      <c r="F7" s="13"/>
      <c r="G7" s="121">
        <v>50</v>
      </c>
      <c r="H7" s="13" t="s">
        <v>234</v>
      </c>
      <c r="I7" s="166"/>
      <c r="J7" s="87">
        <f t="shared" si="0"/>
        <v>0</v>
      </c>
      <c r="K7" s="13"/>
    </row>
    <row r="8" spans="1:11" x14ac:dyDescent="0.2">
      <c r="A8" s="70">
        <v>5</v>
      </c>
      <c r="B8" s="16" t="s">
        <v>862</v>
      </c>
      <c r="C8" s="13" t="s">
        <v>861</v>
      </c>
      <c r="D8" s="13" t="s">
        <v>933</v>
      </c>
      <c r="E8" s="13"/>
      <c r="F8" s="13"/>
      <c r="G8" s="13">
        <v>30</v>
      </c>
      <c r="H8" s="13" t="s">
        <v>234</v>
      </c>
      <c r="I8" s="166"/>
      <c r="J8" s="87">
        <f t="shared" si="0"/>
        <v>0</v>
      </c>
      <c r="K8" s="13"/>
    </row>
    <row r="9" spans="1:11" x14ac:dyDescent="0.2">
      <c r="A9" s="70">
        <v>6</v>
      </c>
      <c r="B9" s="16" t="s">
        <v>864</v>
      </c>
      <c r="C9" s="15" t="s">
        <v>863</v>
      </c>
      <c r="D9" s="15" t="s">
        <v>866</v>
      </c>
      <c r="E9" s="13"/>
      <c r="F9" s="13"/>
      <c r="G9" s="13">
        <v>100</v>
      </c>
      <c r="H9" s="13" t="s">
        <v>234</v>
      </c>
      <c r="I9" s="166"/>
      <c r="J9" s="87">
        <f t="shared" si="0"/>
        <v>0</v>
      </c>
      <c r="K9" s="13"/>
    </row>
    <row r="10" spans="1:11" ht="14.1" customHeight="1" x14ac:dyDescent="0.2">
      <c r="A10" s="70">
        <v>7</v>
      </c>
      <c r="B10" s="16">
        <v>3012371</v>
      </c>
      <c r="C10" s="13" t="s">
        <v>348</v>
      </c>
      <c r="D10" s="13" t="s">
        <v>917</v>
      </c>
      <c r="E10" s="13"/>
      <c r="F10" s="13"/>
      <c r="G10" s="121">
        <v>400</v>
      </c>
      <c r="H10" s="13" t="s">
        <v>234</v>
      </c>
      <c r="I10" s="166"/>
      <c r="J10" s="87">
        <f t="shared" si="0"/>
        <v>0</v>
      </c>
      <c r="K10" s="13"/>
    </row>
    <row r="11" spans="1:11" ht="14.1" customHeight="1" x14ac:dyDescent="0.2">
      <c r="A11" s="70">
        <v>8</v>
      </c>
      <c r="B11" s="16">
        <v>3001610</v>
      </c>
      <c r="C11" s="15" t="s">
        <v>349</v>
      </c>
      <c r="D11" s="13" t="s">
        <v>866</v>
      </c>
      <c r="E11" s="13"/>
      <c r="F11" s="13"/>
      <c r="G11" s="121">
        <v>150</v>
      </c>
      <c r="H11" s="13" t="s">
        <v>234</v>
      </c>
      <c r="I11" s="166"/>
      <c r="J11" s="87">
        <f t="shared" si="0"/>
        <v>0</v>
      </c>
      <c r="K11" s="13"/>
    </row>
    <row r="12" spans="1:11" ht="14.1" customHeight="1" x14ac:dyDescent="0.2">
      <c r="A12" s="70">
        <v>9</v>
      </c>
      <c r="B12" s="16" t="s">
        <v>1089</v>
      </c>
      <c r="C12" s="13" t="s">
        <v>1090</v>
      </c>
      <c r="D12" s="13" t="s">
        <v>1091</v>
      </c>
      <c r="E12" s="13"/>
      <c r="F12" s="13"/>
      <c r="G12" s="121">
        <v>80</v>
      </c>
      <c r="H12" s="13" t="s">
        <v>234</v>
      </c>
      <c r="I12" s="166"/>
      <c r="J12" s="87">
        <f t="shared" si="0"/>
        <v>0</v>
      </c>
      <c r="K12" s="13"/>
    </row>
    <row r="13" spans="1:11" x14ac:dyDescent="0.2">
      <c r="A13" s="70">
        <v>10</v>
      </c>
      <c r="B13" s="16" t="s">
        <v>350</v>
      </c>
      <c r="C13" s="13" t="s">
        <v>351</v>
      </c>
      <c r="D13" s="13" t="s">
        <v>867</v>
      </c>
      <c r="E13" s="13"/>
      <c r="F13" s="13"/>
      <c r="G13" s="121">
        <v>65</v>
      </c>
      <c r="H13" s="13" t="s">
        <v>234</v>
      </c>
      <c r="I13" s="166"/>
      <c r="J13" s="87">
        <f t="shared" si="0"/>
        <v>0</v>
      </c>
      <c r="K13" s="13"/>
    </row>
    <row r="14" spans="1:11" ht="14.1" customHeight="1" x14ac:dyDescent="0.2">
      <c r="A14" s="70">
        <v>11</v>
      </c>
      <c r="B14" s="16">
        <v>3012381</v>
      </c>
      <c r="C14" s="13" t="s">
        <v>352</v>
      </c>
      <c r="D14" s="13" t="s">
        <v>868</v>
      </c>
      <c r="E14" s="13"/>
      <c r="F14" s="13"/>
      <c r="G14" s="122">
        <v>200</v>
      </c>
      <c r="H14" s="13" t="s">
        <v>141</v>
      </c>
      <c r="I14" s="166"/>
      <c r="J14" s="87">
        <f t="shared" si="0"/>
        <v>0</v>
      </c>
      <c r="K14" s="13"/>
    </row>
    <row r="15" spans="1:11" ht="14.1" customHeight="1" x14ac:dyDescent="0.2">
      <c r="A15" s="70">
        <v>12</v>
      </c>
      <c r="B15" s="16" t="s">
        <v>353</v>
      </c>
      <c r="C15" s="13" t="s">
        <v>1092</v>
      </c>
      <c r="D15" s="13" t="s">
        <v>918</v>
      </c>
      <c r="E15" s="13"/>
      <c r="F15" s="13"/>
      <c r="G15" s="121">
        <v>480</v>
      </c>
      <c r="H15" s="13" t="s">
        <v>234</v>
      </c>
      <c r="I15" s="166"/>
      <c r="J15" s="87">
        <f t="shared" si="0"/>
        <v>0</v>
      </c>
      <c r="K15" s="13"/>
    </row>
    <row r="16" spans="1:11" ht="14.1" customHeight="1" x14ac:dyDescent="0.2">
      <c r="A16" s="70">
        <v>13</v>
      </c>
      <c r="B16" s="16">
        <v>3024960</v>
      </c>
      <c r="C16" s="9" t="s">
        <v>1093</v>
      </c>
      <c r="D16" s="13" t="s">
        <v>918</v>
      </c>
      <c r="E16" s="13"/>
      <c r="F16" s="13"/>
      <c r="G16" s="121">
        <v>600</v>
      </c>
      <c r="H16" s="13" t="s">
        <v>234</v>
      </c>
      <c r="I16" s="166"/>
      <c r="J16" s="87">
        <f t="shared" si="0"/>
        <v>0</v>
      </c>
      <c r="K16" s="13"/>
    </row>
    <row r="17" spans="1:11" x14ac:dyDescent="0.2">
      <c r="A17" s="70">
        <v>14</v>
      </c>
      <c r="B17" s="16" t="s">
        <v>354</v>
      </c>
      <c r="C17" s="13" t="s">
        <v>355</v>
      </c>
      <c r="D17" s="13" t="s">
        <v>870</v>
      </c>
      <c r="E17" s="13"/>
      <c r="F17" s="13"/>
      <c r="G17" s="121">
        <v>80</v>
      </c>
      <c r="H17" s="13" t="s">
        <v>141</v>
      </c>
      <c r="I17" s="166"/>
      <c r="J17" s="87">
        <f t="shared" si="0"/>
        <v>0</v>
      </c>
      <c r="K17" s="13"/>
    </row>
    <row r="18" spans="1:11" ht="14.1" customHeight="1" x14ac:dyDescent="0.2">
      <c r="A18" s="70">
        <v>15</v>
      </c>
      <c r="B18" s="16" t="s">
        <v>356</v>
      </c>
      <c r="C18" s="13" t="s">
        <v>357</v>
      </c>
      <c r="D18" s="13" t="s">
        <v>866</v>
      </c>
      <c r="E18" s="13"/>
      <c r="F18" s="13"/>
      <c r="G18" s="121">
        <v>50</v>
      </c>
      <c r="H18" s="13" t="s">
        <v>234</v>
      </c>
      <c r="I18" s="166"/>
      <c r="J18" s="87">
        <f t="shared" si="0"/>
        <v>0</v>
      </c>
      <c r="K18" s="13"/>
    </row>
    <row r="19" spans="1:11" ht="54" customHeight="1" x14ac:dyDescent="0.2">
      <c r="A19" s="70">
        <v>16</v>
      </c>
      <c r="B19" s="16" t="s">
        <v>358</v>
      </c>
      <c r="C19" s="13" t="s">
        <v>359</v>
      </c>
      <c r="D19" s="13" t="s">
        <v>866</v>
      </c>
      <c r="E19" s="13"/>
      <c r="F19" s="13"/>
      <c r="G19" s="121">
        <v>1000</v>
      </c>
      <c r="H19" s="13" t="s">
        <v>234</v>
      </c>
      <c r="I19" s="166"/>
      <c r="J19" s="87">
        <f t="shared" si="0"/>
        <v>0</v>
      </c>
      <c r="K19" s="13"/>
    </row>
    <row r="20" spans="1:11" ht="14.1" customHeight="1" x14ac:dyDescent="0.2">
      <c r="A20" s="70">
        <v>17</v>
      </c>
      <c r="B20" s="16" t="s">
        <v>360</v>
      </c>
      <c r="C20" s="13" t="s">
        <v>361</v>
      </c>
      <c r="D20" s="13" t="s">
        <v>866</v>
      </c>
      <c r="E20" s="13"/>
      <c r="F20" s="10" t="s">
        <v>865</v>
      </c>
      <c r="G20" s="121">
        <v>4000</v>
      </c>
      <c r="H20" s="13" t="s">
        <v>234</v>
      </c>
      <c r="I20" s="166"/>
      <c r="J20" s="87">
        <f t="shared" si="0"/>
        <v>0</v>
      </c>
      <c r="K20" s="13"/>
    </row>
    <row r="21" spans="1:11" ht="14.1" customHeight="1" x14ac:dyDescent="0.2">
      <c r="A21" s="70">
        <v>18</v>
      </c>
      <c r="B21" s="13" t="s">
        <v>362</v>
      </c>
      <c r="C21" s="13" t="s">
        <v>363</v>
      </c>
      <c r="D21" s="13"/>
      <c r="E21" s="13"/>
      <c r="F21" s="13"/>
      <c r="G21" s="121">
        <v>8000</v>
      </c>
      <c r="H21" s="13" t="s">
        <v>234</v>
      </c>
      <c r="I21" s="166"/>
      <c r="J21" s="87">
        <f t="shared" si="0"/>
        <v>0</v>
      </c>
      <c r="K21" s="13"/>
    </row>
    <row r="22" spans="1:11" ht="14.1" customHeight="1" x14ac:dyDescent="0.2">
      <c r="A22" s="70">
        <v>19</v>
      </c>
      <c r="B22" s="13" t="s">
        <v>364</v>
      </c>
      <c r="C22" s="13" t="s">
        <v>365</v>
      </c>
      <c r="D22" s="13"/>
      <c r="E22" s="13"/>
      <c r="F22" s="13"/>
      <c r="G22" s="121">
        <v>120</v>
      </c>
      <c r="H22" s="13" t="s">
        <v>234</v>
      </c>
      <c r="I22" s="166"/>
      <c r="J22" s="87">
        <f t="shared" si="0"/>
        <v>0</v>
      </c>
      <c r="K22" s="13"/>
    </row>
    <row r="23" spans="1:11" ht="14.1" customHeight="1" x14ac:dyDescent="0.2">
      <c r="A23" s="70">
        <v>20</v>
      </c>
      <c r="B23" s="13" t="s">
        <v>366</v>
      </c>
      <c r="C23" s="13" t="s">
        <v>367</v>
      </c>
      <c r="D23" s="13" t="s">
        <v>869</v>
      </c>
      <c r="E23" s="13"/>
      <c r="F23" s="13"/>
      <c r="G23" s="121">
        <v>50</v>
      </c>
      <c r="H23" s="13" t="s">
        <v>0</v>
      </c>
      <c r="I23" s="166"/>
      <c r="J23" s="87">
        <f t="shared" si="0"/>
        <v>0</v>
      </c>
      <c r="K23" s="13"/>
    </row>
    <row r="24" spans="1:11" ht="14.1" customHeight="1" x14ac:dyDescent="0.2">
      <c r="A24" s="70">
        <v>21</v>
      </c>
      <c r="B24" s="13" t="s">
        <v>368</v>
      </c>
      <c r="C24" s="13" t="s">
        <v>369</v>
      </c>
      <c r="D24" s="13" t="s">
        <v>870</v>
      </c>
      <c r="E24" s="13"/>
      <c r="F24" s="13"/>
      <c r="G24" s="121">
        <v>700</v>
      </c>
      <c r="H24" s="13" t="s">
        <v>141</v>
      </c>
      <c r="I24" s="166"/>
      <c r="J24" s="87">
        <f t="shared" si="0"/>
        <v>0</v>
      </c>
      <c r="K24" s="13"/>
    </row>
    <row r="25" spans="1:11" ht="14.1" customHeight="1" x14ac:dyDescent="0.2">
      <c r="A25" s="70">
        <v>22</v>
      </c>
      <c r="B25" s="13" t="s">
        <v>370</v>
      </c>
      <c r="C25" s="13" t="s">
        <v>371</v>
      </c>
      <c r="D25" s="13" t="s">
        <v>871</v>
      </c>
      <c r="E25" s="13"/>
      <c r="F25" s="13"/>
      <c r="G25" s="121">
        <v>40</v>
      </c>
      <c r="H25" s="13" t="s">
        <v>0</v>
      </c>
      <c r="I25" s="166"/>
      <c r="J25" s="87">
        <f t="shared" si="0"/>
        <v>0</v>
      </c>
      <c r="K25" s="13"/>
    </row>
    <row r="26" spans="1:11" x14ac:dyDescent="0.2">
      <c r="A26" s="70">
        <v>23</v>
      </c>
      <c r="B26" s="13" t="s">
        <v>373</v>
      </c>
      <c r="C26" s="13" t="s">
        <v>374</v>
      </c>
      <c r="D26" s="13"/>
      <c r="E26" s="13"/>
      <c r="F26" s="13"/>
      <c r="G26" s="121">
        <v>1</v>
      </c>
      <c r="H26" s="13" t="s">
        <v>0</v>
      </c>
      <c r="I26" s="166"/>
      <c r="J26" s="87">
        <f t="shared" si="0"/>
        <v>0</v>
      </c>
      <c r="K26" s="13"/>
    </row>
    <row r="27" spans="1:11" ht="14.1" customHeight="1" x14ac:dyDescent="0.2">
      <c r="A27" s="70">
        <v>24</v>
      </c>
      <c r="B27" s="15" t="s">
        <v>375</v>
      </c>
      <c r="C27" s="15" t="s">
        <v>372</v>
      </c>
      <c r="D27" s="15" t="s">
        <v>866</v>
      </c>
      <c r="E27" s="15"/>
      <c r="F27" s="15"/>
      <c r="G27" s="112">
        <v>2</v>
      </c>
      <c r="H27" s="11" t="s">
        <v>0</v>
      </c>
      <c r="I27" s="166"/>
      <c r="J27" s="87">
        <f t="shared" si="0"/>
        <v>0</v>
      </c>
      <c r="K27" s="13"/>
    </row>
    <row r="28" spans="1:11" ht="14.1" customHeight="1" x14ac:dyDescent="0.2">
      <c r="A28" s="70">
        <v>25</v>
      </c>
      <c r="B28" s="13" t="s">
        <v>377</v>
      </c>
      <c r="C28" s="13" t="s">
        <v>378</v>
      </c>
      <c r="D28" s="13"/>
      <c r="E28" s="13"/>
      <c r="F28" s="13"/>
      <c r="G28" s="121">
        <v>8000</v>
      </c>
      <c r="H28" s="13" t="s">
        <v>234</v>
      </c>
      <c r="I28" s="166"/>
      <c r="J28" s="87">
        <f t="shared" si="0"/>
        <v>0</v>
      </c>
      <c r="K28" s="13"/>
    </row>
    <row r="29" spans="1:11" ht="14.1" customHeight="1" x14ac:dyDescent="0.2">
      <c r="A29" s="70">
        <v>26</v>
      </c>
      <c r="B29" s="13" t="s">
        <v>857</v>
      </c>
      <c r="C29" s="13" t="s">
        <v>856</v>
      </c>
      <c r="D29" s="13"/>
      <c r="E29" s="13"/>
      <c r="F29" s="13"/>
      <c r="G29" s="121">
        <v>6000</v>
      </c>
      <c r="H29" s="13" t="s">
        <v>234</v>
      </c>
      <c r="I29" s="166"/>
      <c r="J29" s="87">
        <f t="shared" si="0"/>
        <v>0</v>
      </c>
      <c r="K29" s="13"/>
    </row>
    <row r="30" spans="1:11" ht="14.1" customHeight="1" x14ac:dyDescent="0.2">
      <c r="A30" s="70">
        <v>27</v>
      </c>
      <c r="B30" s="16">
        <v>3022692</v>
      </c>
      <c r="C30" s="13" t="s">
        <v>858</v>
      </c>
      <c r="D30" s="13"/>
      <c r="E30" s="13"/>
      <c r="F30" s="13"/>
      <c r="G30" s="13">
        <v>3</v>
      </c>
      <c r="H30" s="13" t="s">
        <v>234</v>
      </c>
      <c r="I30" s="166"/>
      <c r="J30" s="87">
        <f t="shared" si="0"/>
        <v>0</v>
      </c>
      <c r="K30" s="13"/>
    </row>
    <row r="31" spans="1:11" x14ac:dyDescent="0.2">
      <c r="A31" s="70">
        <v>28</v>
      </c>
      <c r="B31" s="13" t="s">
        <v>860</v>
      </c>
      <c r="C31" s="13" t="s">
        <v>859</v>
      </c>
      <c r="D31" s="13"/>
      <c r="E31" s="13"/>
      <c r="F31" s="13"/>
      <c r="G31" s="13">
        <v>50</v>
      </c>
      <c r="H31" s="9" t="s">
        <v>141</v>
      </c>
      <c r="I31" s="166"/>
      <c r="J31" s="87">
        <f t="shared" si="0"/>
        <v>0</v>
      </c>
      <c r="K31" s="13"/>
    </row>
    <row r="32" spans="1:11" x14ac:dyDescent="0.2">
      <c r="A32" s="70">
        <v>29</v>
      </c>
      <c r="B32" s="16">
        <v>3001557</v>
      </c>
      <c r="C32" s="13" t="s">
        <v>1068</v>
      </c>
      <c r="D32" s="13"/>
      <c r="E32" s="13"/>
      <c r="F32" s="13"/>
      <c r="G32" s="13">
        <v>60</v>
      </c>
      <c r="H32" s="13" t="s">
        <v>234</v>
      </c>
      <c r="I32" s="166"/>
      <c r="J32" s="87">
        <f t="shared" si="0"/>
        <v>0</v>
      </c>
      <c r="K32" s="13"/>
    </row>
    <row r="33" spans="1:10" s="1" customFormat="1" x14ac:dyDescent="0.2">
      <c r="A33" s="73"/>
      <c r="B33" s="74"/>
      <c r="C33" s="75" t="s">
        <v>1238</v>
      </c>
      <c r="D33" s="74"/>
      <c r="E33" s="74"/>
      <c r="F33" s="74"/>
      <c r="G33" s="91"/>
      <c r="H33" s="92"/>
      <c r="I33" s="91"/>
      <c r="J33" s="93">
        <f>SUM(J4:J32)</f>
        <v>0</v>
      </c>
    </row>
    <row r="37" spans="1:10" x14ac:dyDescent="0.2">
      <c r="E37" s="20"/>
    </row>
    <row r="38" spans="1:10" x14ac:dyDescent="0.2">
      <c r="C38" s="25"/>
      <c r="D38" s="22"/>
    </row>
    <row r="39" spans="1:10" x14ac:dyDescent="0.2">
      <c r="C39" s="25"/>
      <c r="D39" s="23"/>
    </row>
    <row r="40" spans="1:10" x14ac:dyDescent="0.2">
      <c r="C40" s="25"/>
      <c r="D40" s="23"/>
    </row>
  </sheetData>
  <dataValidations count="1">
    <dataValidation type="custom" allowBlank="1" showInputMessage="1" showErrorMessage="1" errorTitle="NAPAKA" error="Vpiši vrednost na do dve decimalni mesti." sqref="I4:I32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1"/>
  <sheetViews>
    <sheetView zoomScaleNormal="100" workbookViewId="0"/>
  </sheetViews>
  <sheetFormatPr defaultColWidth="8.85546875" defaultRowHeight="12.75" x14ac:dyDescent="0.2"/>
  <cols>
    <col min="1" max="1" width="6.85546875" bestFit="1" customWidth="1"/>
    <col min="2" max="2" width="10" style="5" bestFit="1" customWidth="1"/>
    <col min="3" max="3" width="30" style="80" customWidth="1"/>
    <col min="4" max="4" width="29.85546875" style="105" customWidth="1"/>
    <col min="5" max="5" width="26.28515625" style="42" customWidth="1"/>
    <col min="6" max="6" width="26.7109375" style="42" customWidth="1"/>
    <col min="7" max="7" width="13.5703125" style="5" bestFit="1" customWidth="1"/>
    <col min="8" max="8" width="5" style="5" bestFit="1" customWidth="1"/>
    <col min="9" max="9" width="15.42578125" style="5" bestFit="1" customWidth="1"/>
    <col min="10" max="10" width="15.85546875" style="45" bestFit="1" customWidth="1"/>
    <col min="11" max="11" width="19" style="5" customWidth="1"/>
    <col min="12" max="16384" width="8.85546875" style="5"/>
  </cols>
  <sheetData>
    <row r="1" spans="1:11" customFormat="1" x14ac:dyDescent="0.2">
      <c r="A1" s="69" t="s">
        <v>1062</v>
      </c>
      <c r="B1" s="69"/>
      <c r="C1" s="77"/>
      <c r="D1" s="78"/>
      <c r="E1" s="77"/>
      <c r="F1" s="77"/>
      <c r="H1" s="88"/>
      <c r="I1" s="88"/>
      <c r="J1" s="90"/>
    </row>
    <row r="2" spans="1:11" customFormat="1" x14ac:dyDescent="0.2">
      <c r="C2" s="77"/>
      <c r="D2" s="97"/>
      <c r="E2" s="77"/>
      <c r="F2" s="77"/>
      <c r="H2" s="88"/>
      <c r="I2" s="88"/>
      <c r="J2" s="90"/>
    </row>
    <row r="3" spans="1:11" customFormat="1" ht="51" x14ac:dyDescent="0.2">
      <c r="A3" s="68" t="s">
        <v>1058</v>
      </c>
      <c r="B3" s="30" t="s">
        <v>217</v>
      </c>
      <c r="C3" s="68" t="s">
        <v>218</v>
      </c>
      <c r="D3" s="101" t="s">
        <v>1060</v>
      </c>
      <c r="E3" s="68" t="s">
        <v>427</v>
      </c>
      <c r="F3" s="68" t="s">
        <v>428</v>
      </c>
      <c r="G3" s="82" t="s">
        <v>1243</v>
      </c>
      <c r="H3" s="41" t="s">
        <v>1054</v>
      </c>
      <c r="I3" s="81" t="s">
        <v>1055</v>
      </c>
      <c r="J3" s="81" t="s">
        <v>1056</v>
      </c>
      <c r="K3" s="107" t="s">
        <v>1067</v>
      </c>
    </row>
    <row r="4" spans="1:11" ht="25.5" x14ac:dyDescent="0.2">
      <c r="A4" s="70">
        <v>1</v>
      </c>
      <c r="B4" s="4" t="s">
        <v>80</v>
      </c>
      <c r="C4" s="133" t="s">
        <v>81</v>
      </c>
      <c r="D4" s="134" t="s">
        <v>552</v>
      </c>
      <c r="E4" s="125" t="s">
        <v>551</v>
      </c>
      <c r="F4" s="126" t="s">
        <v>594</v>
      </c>
      <c r="G4" s="127">
        <v>2</v>
      </c>
      <c r="H4" s="124" t="s">
        <v>0</v>
      </c>
      <c r="I4" s="166"/>
      <c r="J4" s="87">
        <f t="shared" ref="J4:J35" si="0">+G4*I4</f>
        <v>0</v>
      </c>
      <c r="K4" s="13"/>
    </row>
    <row r="5" spans="1:11" ht="25.5" x14ac:dyDescent="0.2">
      <c r="A5" s="70">
        <v>2</v>
      </c>
      <c r="B5" s="4">
        <v>3024974</v>
      </c>
      <c r="C5" s="133" t="s">
        <v>1094</v>
      </c>
      <c r="D5" s="134"/>
      <c r="E5" s="125" t="s">
        <v>1095</v>
      </c>
      <c r="F5" s="126"/>
      <c r="G5" s="127">
        <v>1</v>
      </c>
      <c r="H5" s="124" t="s">
        <v>0</v>
      </c>
      <c r="I5" s="166"/>
      <c r="J5" s="87">
        <f t="shared" si="0"/>
        <v>0</v>
      </c>
      <c r="K5" s="13"/>
    </row>
    <row r="6" spans="1:11" ht="25.5" x14ac:dyDescent="0.2">
      <c r="A6" s="70">
        <v>3</v>
      </c>
      <c r="B6" s="4" t="s">
        <v>82</v>
      </c>
      <c r="C6" s="102" t="s">
        <v>83</v>
      </c>
      <c r="D6" s="104" t="s">
        <v>628</v>
      </c>
      <c r="E6" s="7" t="s">
        <v>554</v>
      </c>
      <c r="F6" s="8" t="s">
        <v>595</v>
      </c>
      <c r="G6" s="128">
        <v>1</v>
      </c>
      <c r="H6" s="4" t="s">
        <v>0</v>
      </c>
      <c r="I6" s="166"/>
      <c r="J6" s="87">
        <f t="shared" si="0"/>
        <v>0</v>
      </c>
      <c r="K6" s="13"/>
    </row>
    <row r="7" spans="1:11" ht="25.5" x14ac:dyDescent="0.2">
      <c r="A7" s="70">
        <v>4</v>
      </c>
      <c r="B7" s="4" t="s">
        <v>84</v>
      </c>
      <c r="C7" s="135" t="s">
        <v>85</v>
      </c>
      <c r="D7" s="104" t="s">
        <v>553</v>
      </c>
      <c r="E7" s="7" t="s">
        <v>555</v>
      </c>
      <c r="F7" s="8"/>
      <c r="G7" s="129">
        <v>1</v>
      </c>
      <c r="H7" s="123" t="s">
        <v>0</v>
      </c>
      <c r="I7" s="166"/>
      <c r="J7" s="87">
        <f t="shared" si="0"/>
        <v>0</v>
      </c>
      <c r="K7" s="13"/>
    </row>
    <row r="8" spans="1:11" ht="25.5" x14ac:dyDescent="0.2">
      <c r="A8" s="70">
        <v>5</v>
      </c>
      <c r="B8" s="4">
        <v>3024026</v>
      </c>
      <c r="C8" s="135" t="s">
        <v>938</v>
      </c>
      <c r="D8" s="133" t="s">
        <v>934</v>
      </c>
      <c r="E8" s="125" t="s">
        <v>935</v>
      </c>
      <c r="F8" s="126"/>
      <c r="G8" s="127">
        <v>1</v>
      </c>
      <c r="H8" s="124" t="s">
        <v>0</v>
      </c>
      <c r="I8" s="166"/>
      <c r="J8" s="87">
        <f t="shared" si="0"/>
        <v>0</v>
      </c>
      <c r="K8" s="13"/>
    </row>
    <row r="9" spans="1:11" ht="25.5" x14ac:dyDescent="0.2">
      <c r="A9" s="70">
        <v>6</v>
      </c>
      <c r="B9" s="4">
        <v>3024057</v>
      </c>
      <c r="C9" s="135" t="s">
        <v>939</v>
      </c>
      <c r="D9" s="133" t="s">
        <v>936</v>
      </c>
      <c r="E9" s="125" t="s">
        <v>937</v>
      </c>
      <c r="F9" s="126"/>
      <c r="G9" s="127">
        <v>1</v>
      </c>
      <c r="H9" s="124" t="s">
        <v>0</v>
      </c>
      <c r="I9" s="166"/>
      <c r="J9" s="87">
        <f t="shared" si="0"/>
        <v>0</v>
      </c>
      <c r="K9" s="13"/>
    </row>
    <row r="10" spans="1:11" ht="25.5" x14ac:dyDescent="0.2">
      <c r="A10" s="70">
        <v>7</v>
      </c>
      <c r="B10" s="4">
        <v>3024975</v>
      </c>
      <c r="C10" s="135" t="s">
        <v>1096</v>
      </c>
      <c r="D10" s="133"/>
      <c r="E10" s="125" t="s">
        <v>1097</v>
      </c>
      <c r="F10" s="126"/>
      <c r="G10" s="127">
        <v>1</v>
      </c>
      <c r="H10" s="124" t="s">
        <v>0</v>
      </c>
      <c r="I10" s="166"/>
      <c r="J10" s="87">
        <f t="shared" si="0"/>
        <v>0</v>
      </c>
      <c r="K10" s="13"/>
    </row>
    <row r="11" spans="1:11" ht="25.5" x14ac:dyDescent="0.2">
      <c r="A11" s="70">
        <v>8</v>
      </c>
      <c r="B11" s="4">
        <v>3025214</v>
      </c>
      <c r="C11" s="133" t="s">
        <v>957</v>
      </c>
      <c r="D11" s="133"/>
      <c r="E11" s="125" t="s">
        <v>958</v>
      </c>
      <c r="F11" s="126"/>
      <c r="G11" s="127">
        <v>2</v>
      </c>
      <c r="H11" s="124" t="s">
        <v>0</v>
      </c>
      <c r="I11" s="166"/>
      <c r="J11" s="87">
        <f t="shared" si="0"/>
        <v>0</v>
      </c>
      <c r="K11" s="13"/>
    </row>
    <row r="12" spans="1:11" ht="38.25" x14ac:dyDescent="0.2">
      <c r="A12" s="70">
        <v>9</v>
      </c>
      <c r="B12" s="4" t="s">
        <v>1</v>
      </c>
      <c r="C12" s="133" t="s">
        <v>2</v>
      </c>
      <c r="D12" s="136" t="s">
        <v>940</v>
      </c>
      <c r="E12" s="131" t="s">
        <v>942</v>
      </c>
      <c r="F12" s="3"/>
      <c r="G12" s="128">
        <v>30</v>
      </c>
      <c r="H12" s="4" t="s">
        <v>3</v>
      </c>
      <c r="I12" s="166"/>
      <c r="J12" s="87">
        <f t="shared" si="0"/>
        <v>0</v>
      </c>
      <c r="K12" s="13"/>
    </row>
    <row r="13" spans="1:11" ht="25.5" x14ac:dyDescent="0.2">
      <c r="A13" s="70">
        <v>10</v>
      </c>
      <c r="B13" s="4" t="s">
        <v>4</v>
      </c>
      <c r="C13" s="133" t="s">
        <v>5</v>
      </c>
      <c r="D13" s="136" t="s">
        <v>941</v>
      </c>
      <c r="E13" s="131" t="s">
        <v>1098</v>
      </c>
      <c r="F13" s="3"/>
      <c r="G13" s="128">
        <v>20</v>
      </c>
      <c r="H13" s="4" t="s">
        <v>3</v>
      </c>
      <c r="I13" s="166"/>
      <c r="J13" s="87">
        <f t="shared" si="0"/>
        <v>0</v>
      </c>
      <c r="K13" s="13"/>
    </row>
    <row r="14" spans="1:11" ht="25.5" x14ac:dyDescent="0.2">
      <c r="A14" s="70">
        <v>11</v>
      </c>
      <c r="B14" s="4">
        <v>3025207</v>
      </c>
      <c r="C14" s="133" t="s">
        <v>943</v>
      </c>
      <c r="D14" s="136" t="s">
        <v>1099</v>
      </c>
      <c r="E14" s="131" t="s">
        <v>1100</v>
      </c>
      <c r="F14" s="3"/>
      <c r="G14" s="128">
        <v>15</v>
      </c>
      <c r="H14" s="4" t="s">
        <v>3</v>
      </c>
      <c r="I14" s="166"/>
      <c r="J14" s="87">
        <f t="shared" si="0"/>
        <v>0</v>
      </c>
      <c r="K14" s="13"/>
    </row>
    <row r="15" spans="1:11" ht="25.5" x14ac:dyDescent="0.2">
      <c r="A15" s="70">
        <v>12</v>
      </c>
      <c r="B15" s="4"/>
      <c r="C15" s="133" t="s">
        <v>1101</v>
      </c>
      <c r="D15" s="136" t="s">
        <v>1102</v>
      </c>
      <c r="E15" s="131" t="s">
        <v>1103</v>
      </c>
      <c r="F15" s="3"/>
      <c r="G15" s="128">
        <v>5</v>
      </c>
      <c r="H15" s="4" t="s">
        <v>3</v>
      </c>
      <c r="I15" s="166"/>
      <c r="J15" s="87">
        <f t="shared" si="0"/>
        <v>0</v>
      </c>
      <c r="K15" s="13"/>
    </row>
    <row r="16" spans="1:11" ht="38.25" x14ac:dyDescent="0.2">
      <c r="A16" s="70">
        <v>13</v>
      </c>
      <c r="B16" s="4"/>
      <c r="C16" s="133" t="s">
        <v>1104</v>
      </c>
      <c r="D16" s="136" t="s">
        <v>1105</v>
      </c>
      <c r="E16" s="131" t="s">
        <v>1106</v>
      </c>
      <c r="F16" s="3"/>
      <c r="G16" s="128">
        <v>10</v>
      </c>
      <c r="H16" s="4" t="s">
        <v>3</v>
      </c>
      <c r="I16" s="166"/>
      <c r="J16" s="87">
        <f t="shared" si="0"/>
        <v>0</v>
      </c>
      <c r="K16" s="13"/>
    </row>
    <row r="17" spans="1:11" ht="51" x14ac:dyDescent="0.2">
      <c r="A17" s="70">
        <v>14</v>
      </c>
      <c r="B17" s="4" t="s">
        <v>78</v>
      </c>
      <c r="C17" s="133" t="s">
        <v>79</v>
      </c>
      <c r="D17" s="104" t="s">
        <v>1107</v>
      </c>
      <c r="E17" s="7" t="s">
        <v>593</v>
      </c>
      <c r="F17" s="132"/>
      <c r="G17" s="129">
        <v>15</v>
      </c>
      <c r="H17" s="123" t="s">
        <v>0</v>
      </c>
      <c r="I17" s="166"/>
      <c r="J17" s="87">
        <f t="shared" si="0"/>
        <v>0</v>
      </c>
      <c r="K17" s="13"/>
    </row>
    <row r="18" spans="1:11" ht="25.5" x14ac:dyDescent="0.2">
      <c r="A18" s="70">
        <v>15</v>
      </c>
      <c r="B18" s="4" t="s">
        <v>6</v>
      </c>
      <c r="C18" s="135" t="s">
        <v>7</v>
      </c>
      <c r="D18" s="137" t="s">
        <v>7</v>
      </c>
      <c r="E18" s="3"/>
      <c r="F18" s="126" t="s">
        <v>612</v>
      </c>
      <c r="G18" s="129">
        <v>1</v>
      </c>
      <c r="H18" s="123" t="s">
        <v>0</v>
      </c>
      <c r="I18" s="166"/>
      <c r="J18" s="87">
        <f t="shared" si="0"/>
        <v>0</v>
      </c>
      <c r="K18" s="13"/>
    </row>
    <row r="19" spans="1:11" x14ac:dyDescent="0.2">
      <c r="A19" s="70">
        <v>16</v>
      </c>
      <c r="B19" s="4" t="s">
        <v>8</v>
      </c>
      <c r="C19" s="135" t="s">
        <v>9</v>
      </c>
      <c r="D19" s="137" t="s">
        <v>9</v>
      </c>
      <c r="E19" s="3"/>
      <c r="F19" s="126" t="s">
        <v>612</v>
      </c>
      <c r="G19" s="129">
        <v>1</v>
      </c>
      <c r="H19" s="123" t="s">
        <v>0</v>
      </c>
      <c r="I19" s="166"/>
      <c r="J19" s="87">
        <f t="shared" si="0"/>
        <v>0</v>
      </c>
      <c r="K19" s="13"/>
    </row>
    <row r="20" spans="1:11" ht="25.5" x14ac:dyDescent="0.2">
      <c r="A20" s="70">
        <v>17</v>
      </c>
      <c r="B20" s="4" t="s">
        <v>10</v>
      </c>
      <c r="C20" s="135" t="s">
        <v>11</v>
      </c>
      <c r="D20" s="137" t="s">
        <v>11</v>
      </c>
      <c r="E20" s="3"/>
      <c r="F20" s="126" t="s">
        <v>612</v>
      </c>
      <c r="G20" s="129">
        <v>1</v>
      </c>
      <c r="H20" s="123" t="s">
        <v>0</v>
      </c>
      <c r="I20" s="166"/>
      <c r="J20" s="87">
        <f t="shared" si="0"/>
        <v>0</v>
      </c>
      <c r="K20" s="13"/>
    </row>
    <row r="21" spans="1:11" x14ac:dyDescent="0.2">
      <c r="A21" s="70">
        <v>18</v>
      </c>
      <c r="B21" s="4" t="s">
        <v>12</v>
      </c>
      <c r="C21" s="135" t="s">
        <v>13</v>
      </c>
      <c r="D21" s="137" t="s">
        <v>13</v>
      </c>
      <c r="E21" s="3"/>
      <c r="F21" s="126" t="s">
        <v>612</v>
      </c>
      <c r="G21" s="129">
        <v>1</v>
      </c>
      <c r="H21" s="123" t="s">
        <v>0</v>
      </c>
      <c r="I21" s="166"/>
      <c r="J21" s="87">
        <f t="shared" si="0"/>
        <v>0</v>
      </c>
      <c r="K21" s="13"/>
    </row>
    <row r="22" spans="1:11" x14ac:dyDescent="0.2">
      <c r="A22" s="70">
        <v>19</v>
      </c>
      <c r="B22" s="4" t="s">
        <v>14</v>
      </c>
      <c r="C22" s="135" t="s">
        <v>15</v>
      </c>
      <c r="D22" s="137" t="s">
        <v>15</v>
      </c>
      <c r="E22" s="3"/>
      <c r="F22" s="126" t="s">
        <v>612</v>
      </c>
      <c r="G22" s="129">
        <v>1</v>
      </c>
      <c r="H22" s="123" t="s">
        <v>0</v>
      </c>
      <c r="I22" s="166"/>
      <c r="J22" s="87">
        <f t="shared" si="0"/>
        <v>0</v>
      </c>
      <c r="K22" s="13"/>
    </row>
    <row r="23" spans="1:11" ht="25.5" x14ac:dyDescent="0.2">
      <c r="A23" s="70">
        <v>20</v>
      </c>
      <c r="B23" s="4" t="s">
        <v>16</v>
      </c>
      <c r="C23" s="135" t="s">
        <v>17</v>
      </c>
      <c r="D23" s="137" t="s">
        <v>17</v>
      </c>
      <c r="E23" s="3"/>
      <c r="F23" s="126" t="s">
        <v>612</v>
      </c>
      <c r="G23" s="129">
        <v>1</v>
      </c>
      <c r="H23" s="123" t="s">
        <v>0</v>
      </c>
      <c r="I23" s="166"/>
      <c r="J23" s="87">
        <f t="shared" si="0"/>
        <v>0</v>
      </c>
      <c r="K23" s="13"/>
    </row>
    <row r="24" spans="1:11" ht="25.5" x14ac:dyDescent="0.2">
      <c r="A24" s="70">
        <v>21</v>
      </c>
      <c r="B24" s="4" t="s">
        <v>18</v>
      </c>
      <c r="C24" s="135" t="s">
        <v>19</v>
      </c>
      <c r="D24" s="137" t="s">
        <v>19</v>
      </c>
      <c r="E24" s="3"/>
      <c r="F24" s="126" t="s">
        <v>612</v>
      </c>
      <c r="G24" s="129">
        <v>1</v>
      </c>
      <c r="H24" s="123" t="s">
        <v>0</v>
      </c>
      <c r="I24" s="166"/>
      <c r="J24" s="87">
        <f t="shared" si="0"/>
        <v>0</v>
      </c>
      <c r="K24" s="13"/>
    </row>
    <row r="25" spans="1:11" x14ac:dyDescent="0.2">
      <c r="A25" s="70">
        <v>22</v>
      </c>
      <c r="B25" s="4" t="s">
        <v>20</v>
      </c>
      <c r="C25" s="135" t="s">
        <v>21</v>
      </c>
      <c r="D25" s="137" t="s">
        <v>21</v>
      </c>
      <c r="E25" s="3"/>
      <c r="F25" s="126" t="s">
        <v>612</v>
      </c>
      <c r="G25" s="129">
        <v>1</v>
      </c>
      <c r="H25" s="123" t="s">
        <v>0</v>
      </c>
      <c r="I25" s="166"/>
      <c r="J25" s="87">
        <f t="shared" si="0"/>
        <v>0</v>
      </c>
      <c r="K25" s="13"/>
    </row>
    <row r="26" spans="1:11" x14ac:dyDescent="0.2">
      <c r="A26" s="70">
        <v>23</v>
      </c>
      <c r="B26" s="4" t="s">
        <v>22</v>
      </c>
      <c r="C26" s="135" t="s">
        <v>23</v>
      </c>
      <c r="D26" s="137" t="s">
        <v>23</v>
      </c>
      <c r="E26" s="3"/>
      <c r="F26" s="126" t="s">
        <v>612</v>
      </c>
      <c r="G26" s="129">
        <v>1</v>
      </c>
      <c r="H26" s="123" t="s">
        <v>0</v>
      </c>
      <c r="I26" s="166"/>
      <c r="J26" s="87">
        <f t="shared" si="0"/>
        <v>0</v>
      </c>
      <c r="K26" s="13"/>
    </row>
    <row r="27" spans="1:11" x14ac:dyDescent="0.2">
      <c r="A27" s="70">
        <v>24</v>
      </c>
      <c r="B27" s="4">
        <v>3020010</v>
      </c>
      <c r="C27" s="135" t="s">
        <v>714</v>
      </c>
      <c r="D27" s="137" t="s">
        <v>713</v>
      </c>
      <c r="E27" s="3" t="s">
        <v>715</v>
      </c>
      <c r="F27" s="126"/>
      <c r="G27" s="129">
        <v>1</v>
      </c>
      <c r="H27" s="123" t="s">
        <v>0</v>
      </c>
      <c r="I27" s="166"/>
      <c r="J27" s="87">
        <f t="shared" si="0"/>
        <v>0</v>
      </c>
      <c r="K27" s="13"/>
    </row>
    <row r="28" spans="1:11" ht="38.25" x14ac:dyDescent="0.2">
      <c r="A28" s="70">
        <v>25</v>
      </c>
      <c r="B28" s="4" t="s">
        <v>24</v>
      </c>
      <c r="C28" s="135" t="s">
        <v>25</v>
      </c>
      <c r="D28" s="104" t="s">
        <v>639</v>
      </c>
      <c r="E28" s="132"/>
      <c r="F28" s="132"/>
      <c r="G28" s="129">
        <v>2</v>
      </c>
      <c r="H28" s="123" t="s">
        <v>0</v>
      </c>
      <c r="I28" s="166"/>
      <c r="J28" s="87">
        <f t="shared" si="0"/>
        <v>0</v>
      </c>
      <c r="K28" s="13"/>
    </row>
    <row r="29" spans="1:11" ht="25.5" x14ac:dyDescent="0.2">
      <c r="A29" s="70">
        <v>26</v>
      </c>
      <c r="B29" s="4" t="s">
        <v>26</v>
      </c>
      <c r="C29" s="135" t="s">
        <v>27</v>
      </c>
      <c r="D29" s="104" t="s">
        <v>596</v>
      </c>
      <c r="E29" s="7" t="s">
        <v>602</v>
      </c>
      <c r="F29" s="132"/>
      <c r="G29" s="129">
        <v>1</v>
      </c>
      <c r="H29" s="123" t="s">
        <v>0</v>
      </c>
      <c r="I29" s="166"/>
      <c r="J29" s="87">
        <f t="shared" si="0"/>
        <v>0</v>
      </c>
      <c r="K29" s="13"/>
    </row>
    <row r="30" spans="1:11" ht="25.5" x14ac:dyDescent="0.2">
      <c r="A30" s="70">
        <v>27</v>
      </c>
      <c r="B30" s="1" t="s">
        <v>878</v>
      </c>
      <c r="C30" s="102" t="s">
        <v>530</v>
      </c>
      <c r="D30" s="103" t="s">
        <v>597</v>
      </c>
      <c r="E30" s="3" t="s">
        <v>603</v>
      </c>
      <c r="F30" s="3"/>
      <c r="G30" s="128">
        <v>1</v>
      </c>
      <c r="H30" s="4" t="s">
        <v>0</v>
      </c>
      <c r="I30" s="166"/>
      <c r="J30" s="87">
        <f t="shared" si="0"/>
        <v>0</v>
      </c>
      <c r="K30" s="13"/>
    </row>
    <row r="31" spans="1:11" ht="25.5" x14ac:dyDescent="0.2">
      <c r="A31" s="70">
        <v>28</v>
      </c>
      <c r="B31" s="4" t="s">
        <v>28</v>
      </c>
      <c r="C31" s="135" t="s">
        <v>29</v>
      </c>
      <c r="D31" s="137" t="s">
        <v>598</v>
      </c>
      <c r="E31" s="7" t="s">
        <v>604</v>
      </c>
      <c r="F31" s="132"/>
      <c r="G31" s="129">
        <v>1</v>
      </c>
      <c r="H31" s="123" t="s">
        <v>0</v>
      </c>
      <c r="I31" s="166"/>
      <c r="J31" s="87">
        <f t="shared" si="0"/>
        <v>0</v>
      </c>
      <c r="K31" s="13"/>
    </row>
    <row r="32" spans="1:11" ht="25.5" x14ac:dyDescent="0.2">
      <c r="A32" s="70">
        <v>29</v>
      </c>
      <c r="B32" s="4" t="s">
        <v>30</v>
      </c>
      <c r="C32" s="135" t="s">
        <v>31</v>
      </c>
      <c r="D32" s="137" t="s">
        <v>599</v>
      </c>
      <c r="E32" s="3" t="s">
        <v>605</v>
      </c>
      <c r="F32" s="132"/>
      <c r="G32" s="129">
        <v>1</v>
      </c>
      <c r="H32" s="123" t="s">
        <v>3</v>
      </c>
      <c r="I32" s="166"/>
      <c r="J32" s="87">
        <f t="shared" si="0"/>
        <v>0</v>
      </c>
      <c r="K32" s="13"/>
    </row>
    <row r="33" spans="1:11" ht="25.5" x14ac:dyDescent="0.2">
      <c r="A33" s="70">
        <v>30</v>
      </c>
      <c r="B33" s="4" t="s">
        <v>32</v>
      </c>
      <c r="C33" s="135" t="s">
        <v>33</v>
      </c>
      <c r="D33" s="137" t="s">
        <v>600</v>
      </c>
      <c r="E33" s="3" t="s">
        <v>606</v>
      </c>
      <c r="F33" s="132"/>
      <c r="G33" s="129">
        <v>1</v>
      </c>
      <c r="H33" s="123" t="s">
        <v>3</v>
      </c>
      <c r="I33" s="166"/>
      <c r="J33" s="87">
        <f t="shared" si="0"/>
        <v>0</v>
      </c>
      <c r="K33" s="13"/>
    </row>
    <row r="34" spans="1:11" ht="25.5" x14ac:dyDescent="0.2">
      <c r="A34" s="70">
        <v>31</v>
      </c>
      <c r="B34" s="4" t="s">
        <v>34</v>
      </c>
      <c r="C34" s="135" t="s">
        <v>35</v>
      </c>
      <c r="D34" s="137" t="s">
        <v>533</v>
      </c>
      <c r="E34" s="7" t="s">
        <v>607</v>
      </c>
      <c r="F34" s="132"/>
      <c r="G34" s="129">
        <v>1</v>
      </c>
      <c r="H34" s="123" t="s">
        <v>0</v>
      </c>
      <c r="I34" s="166"/>
      <c r="J34" s="87">
        <f t="shared" si="0"/>
        <v>0</v>
      </c>
      <c r="K34" s="13"/>
    </row>
    <row r="35" spans="1:11" ht="25.5" x14ac:dyDescent="0.2">
      <c r="A35" s="70">
        <v>32</v>
      </c>
      <c r="B35" s="4" t="s">
        <v>36</v>
      </c>
      <c r="C35" s="135" t="s">
        <v>37</v>
      </c>
      <c r="D35" s="137" t="s">
        <v>534</v>
      </c>
      <c r="E35" s="7" t="s">
        <v>601</v>
      </c>
      <c r="F35" s="132"/>
      <c r="G35" s="129">
        <v>1</v>
      </c>
      <c r="H35" s="123" t="s">
        <v>0</v>
      </c>
      <c r="I35" s="166"/>
      <c r="J35" s="87">
        <f t="shared" si="0"/>
        <v>0</v>
      </c>
      <c r="K35" s="13"/>
    </row>
    <row r="36" spans="1:11" ht="25.5" x14ac:dyDescent="0.2">
      <c r="A36" s="70">
        <v>33</v>
      </c>
      <c r="B36" s="4"/>
      <c r="C36" s="135" t="s">
        <v>1108</v>
      </c>
      <c r="D36" s="135" t="s">
        <v>1108</v>
      </c>
      <c r="E36" s="7" t="s">
        <v>1109</v>
      </c>
      <c r="F36" s="132"/>
      <c r="G36" s="129">
        <v>2</v>
      </c>
      <c r="H36" s="123" t="s">
        <v>0</v>
      </c>
      <c r="I36" s="166"/>
      <c r="J36" s="87">
        <f t="shared" ref="J36:J67" si="1">+G36*I36</f>
        <v>0</v>
      </c>
      <c r="K36" s="13"/>
    </row>
    <row r="37" spans="1:11" ht="25.5" x14ac:dyDescent="0.2">
      <c r="A37" s="70">
        <v>34</v>
      </c>
      <c r="B37" s="4" t="s">
        <v>38</v>
      </c>
      <c r="C37" s="135" t="s">
        <v>39</v>
      </c>
      <c r="D37" s="137" t="s">
        <v>39</v>
      </c>
      <c r="E37" s="6" t="s">
        <v>608</v>
      </c>
      <c r="F37" s="132"/>
      <c r="G37" s="129">
        <v>1</v>
      </c>
      <c r="H37" s="123" t="s">
        <v>0</v>
      </c>
      <c r="I37" s="166"/>
      <c r="J37" s="87">
        <f t="shared" si="1"/>
        <v>0</v>
      </c>
      <c r="K37" s="13"/>
    </row>
    <row r="38" spans="1:11" x14ac:dyDescent="0.2">
      <c r="A38" s="70">
        <v>35</v>
      </c>
      <c r="B38" s="4" t="s">
        <v>40</v>
      </c>
      <c r="C38" s="135" t="s">
        <v>41</v>
      </c>
      <c r="D38" s="137" t="s">
        <v>41</v>
      </c>
      <c r="E38" s="6" t="s">
        <v>609</v>
      </c>
      <c r="F38" s="132"/>
      <c r="G38" s="129">
        <v>10</v>
      </c>
      <c r="H38" s="123" t="s">
        <v>0</v>
      </c>
      <c r="I38" s="166"/>
      <c r="J38" s="87">
        <f t="shared" si="1"/>
        <v>0</v>
      </c>
      <c r="K38" s="13"/>
    </row>
    <row r="39" spans="1:11" ht="25.5" x14ac:dyDescent="0.2">
      <c r="A39" s="70">
        <v>36</v>
      </c>
      <c r="B39" s="4" t="s">
        <v>42</v>
      </c>
      <c r="C39" s="135" t="s">
        <v>43</v>
      </c>
      <c r="D39" s="137" t="s">
        <v>43</v>
      </c>
      <c r="E39" s="6" t="s">
        <v>610</v>
      </c>
      <c r="F39" s="132"/>
      <c r="G39" s="129">
        <v>30</v>
      </c>
      <c r="H39" s="123" t="s">
        <v>0</v>
      </c>
      <c r="I39" s="166"/>
      <c r="J39" s="87">
        <f t="shared" si="1"/>
        <v>0</v>
      </c>
      <c r="K39" s="13"/>
    </row>
    <row r="40" spans="1:11" ht="38.25" x14ac:dyDescent="0.2">
      <c r="A40" s="70">
        <v>37</v>
      </c>
      <c r="B40" s="4" t="s">
        <v>122</v>
      </c>
      <c r="C40" s="135" t="s">
        <v>123</v>
      </c>
      <c r="D40" s="137" t="s">
        <v>558</v>
      </c>
      <c r="E40" s="6" t="s">
        <v>570</v>
      </c>
      <c r="F40" s="126" t="s">
        <v>611</v>
      </c>
      <c r="G40" s="129">
        <v>2</v>
      </c>
      <c r="H40" s="123" t="s">
        <v>0</v>
      </c>
      <c r="I40" s="166"/>
      <c r="J40" s="87">
        <f t="shared" si="1"/>
        <v>0</v>
      </c>
      <c r="K40" s="13"/>
    </row>
    <row r="41" spans="1:11" ht="38.25" x14ac:dyDescent="0.2">
      <c r="A41" s="70">
        <v>38</v>
      </c>
      <c r="B41" s="4" t="s">
        <v>44</v>
      </c>
      <c r="C41" s="135" t="s">
        <v>45</v>
      </c>
      <c r="D41" s="103" t="s">
        <v>557</v>
      </c>
      <c r="E41" s="6" t="s">
        <v>571</v>
      </c>
      <c r="F41" s="126" t="s">
        <v>611</v>
      </c>
      <c r="G41" s="129">
        <v>2</v>
      </c>
      <c r="H41" s="123" t="s">
        <v>0</v>
      </c>
      <c r="I41" s="166"/>
      <c r="J41" s="87">
        <f t="shared" si="1"/>
        <v>0</v>
      </c>
      <c r="K41" s="13"/>
    </row>
    <row r="42" spans="1:11" ht="38.25" x14ac:dyDescent="0.2">
      <c r="A42" s="70">
        <v>39</v>
      </c>
      <c r="B42" s="4" t="s">
        <v>46</v>
      </c>
      <c r="C42" s="135" t="s">
        <v>47</v>
      </c>
      <c r="D42" s="104" t="s">
        <v>559</v>
      </c>
      <c r="E42" s="7" t="s">
        <v>572</v>
      </c>
      <c r="F42" s="126" t="s">
        <v>532</v>
      </c>
      <c r="G42" s="129">
        <v>2</v>
      </c>
      <c r="H42" s="123" t="s">
        <v>0</v>
      </c>
      <c r="I42" s="166"/>
      <c r="J42" s="87">
        <f t="shared" si="1"/>
        <v>0</v>
      </c>
      <c r="K42" s="13"/>
    </row>
    <row r="43" spans="1:11" ht="38.25" x14ac:dyDescent="0.2">
      <c r="A43" s="70">
        <v>40</v>
      </c>
      <c r="B43" s="4">
        <v>3025208</v>
      </c>
      <c r="C43" s="133" t="s">
        <v>906</v>
      </c>
      <c r="D43" s="104" t="s">
        <v>905</v>
      </c>
      <c r="E43" s="7" t="s">
        <v>931</v>
      </c>
      <c r="F43" s="126" t="s">
        <v>932</v>
      </c>
      <c r="G43" s="129">
        <v>2</v>
      </c>
      <c r="H43" s="123" t="s">
        <v>0</v>
      </c>
      <c r="I43" s="166"/>
      <c r="J43" s="87">
        <f t="shared" si="1"/>
        <v>0</v>
      </c>
      <c r="K43" s="13"/>
    </row>
    <row r="44" spans="1:11" ht="38.25" x14ac:dyDescent="0.2">
      <c r="A44" s="70">
        <v>41</v>
      </c>
      <c r="B44" s="4" t="s">
        <v>48</v>
      </c>
      <c r="C44" s="135" t="s">
        <v>49</v>
      </c>
      <c r="D44" s="104" t="s">
        <v>556</v>
      </c>
      <c r="E44" s="7" t="s">
        <v>573</v>
      </c>
      <c r="F44" s="126" t="s">
        <v>532</v>
      </c>
      <c r="G44" s="129">
        <v>2</v>
      </c>
      <c r="H44" s="123" t="s">
        <v>0</v>
      </c>
      <c r="I44" s="166"/>
      <c r="J44" s="87">
        <f t="shared" si="1"/>
        <v>0</v>
      </c>
      <c r="K44" s="13"/>
    </row>
    <row r="45" spans="1:11" ht="38.25" x14ac:dyDescent="0.2">
      <c r="A45" s="70">
        <v>42</v>
      </c>
      <c r="B45" s="4" t="s">
        <v>50</v>
      </c>
      <c r="C45" s="135" t="s">
        <v>51</v>
      </c>
      <c r="D45" s="104" t="s">
        <v>560</v>
      </c>
      <c r="E45" s="7" t="s">
        <v>574</v>
      </c>
      <c r="F45" s="126" t="s">
        <v>532</v>
      </c>
      <c r="G45" s="129">
        <v>2</v>
      </c>
      <c r="H45" s="123" t="s">
        <v>0</v>
      </c>
      <c r="I45" s="166"/>
      <c r="J45" s="87">
        <f t="shared" si="1"/>
        <v>0</v>
      </c>
      <c r="K45" s="13"/>
    </row>
    <row r="46" spans="1:11" ht="38.25" x14ac:dyDescent="0.2">
      <c r="A46" s="70">
        <v>43</v>
      </c>
      <c r="B46" s="4" t="s">
        <v>52</v>
      </c>
      <c r="C46" s="135" t="s">
        <v>53</v>
      </c>
      <c r="D46" s="104" t="s">
        <v>562</v>
      </c>
      <c r="E46" s="7" t="s">
        <v>575</v>
      </c>
      <c r="F46" s="126" t="s">
        <v>611</v>
      </c>
      <c r="G46" s="129">
        <v>2</v>
      </c>
      <c r="H46" s="123" t="s">
        <v>0</v>
      </c>
      <c r="I46" s="166"/>
      <c r="J46" s="87">
        <f t="shared" si="1"/>
        <v>0</v>
      </c>
      <c r="K46" s="13"/>
    </row>
    <row r="47" spans="1:11" ht="38.25" x14ac:dyDescent="0.2">
      <c r="A47" s="70">
        <v>44</v>
      </c>
      <c r="B47" s="4" t="s">
        <v>54</v>
      </c>
      <c r="C47" s="135" t="s">
        <v>55</v>
      </c>
      <c r="D47" s="104" t="s">
        <v>561</v>
      </c>
      <c r="E47" s="6" t="s">
        <v>576</v>
      </c>
      <c r="F47" s="126" t="s">
        <v>532</v>
      </c>
      <c r="G47" s="129">
        <v>2</v>
      </c>
      <c r="H47" s="123" t="s">
        <v>0</v>
      </c>
      <c r="I47" s="166"/>
      <c r="J47" s="87">
        <f t="shared" si="1"/>
        <v>0</v>
      </c>
      <c r="K47" s="13"/>
    </row>
    <row r="48" spans="1:11" ht="25.5" x14ac:dyDescent="0.2">
      <c r="A48" s="70">
        <v>45</v>
      </c>
      <c r="B48" s="4" t="s">
        <v>56</v>
      </c>
      <c r="C48" s="135" t="s">
        <v>57</v>
      </c>
      <c r="D48" s="104" t="s">
        <v>565</v>
      </c>
      <c r="E48" s="6" t="s">
        <v>577</v>
      </c>
      <c r="F48" s="132"/>
      <c r="G48" s="129">
        <v>10</v>
      </c>
      <c r="H48" s="123" t="s">
        <v>0</v>
      </c>
      <c r="I48" s="166"/>
      <c r="J48" s="87">
        <f t="shared" si="1"/>
        <v>0</v>
      </c>
      <c r="K48" s="13"/>
    </row>
    <row r="49" spans="1:11" ht="25.5" x14ac:dyDescent="0.2">
      <c r="A49" s="70">
        <v>46</v>
      </c>
      <c r="B49" s="4" t="s">
        <v>58</v>
      </c>
      <c r="C49" s="135" t="s">
        <v>59</v>
      </c>
      <c r="D49" s="104" t="s">
        <v>563</v>
      </c>
      <c r="E49" s="6" t="s">
        <v>578</v>
      </c>
      <c r="F49" s="132"/>
      <c r="G49" s="129">
        <v>10</v>
      </c>
      <c r="H49" s="123" t="s">
        <v>0</v>
      </c>
      <c r="I49" s="166"/>
      <c r="J49" s="87">
        <f t="shared" si="1"/>
        <v>0</v>
      </c>
      <c r="K49" s="13"/>
    </row>
    <row r="50" spans="1:11" ht="25.5" x14ac:dyDescent="0.2">
      <c r="A50" s="70">
        <v>47</v>
      </c>
      <c r="B50" s="4" t="s">
        <v>60</v>
      </c>
      <c r="C50" s="135" t="s">
        <v>61</v>
      </c>
      <c r="D50" s="104" t="s">
        <v>564</v>
      </c>
      <c r="E50" s="6" t="s">
        <v>579</v>
      </c>
      <c r="F50" s="132"/>
      <c r="G50" s="129">
        <v>10</v>
      </c>
      <c r="H50" s="123" t="s">
        <v>0</v>
      </c>
      <c r="I50" s="166"/>
      <c r="J50" s="87">
        <f t="shared" si="1"/>
        <v>0</v>
      </c>
      <c r="K50" s="13"/>
    </row>
    <row r="51" spans="1:11" ht="25.5" x14ac:dyDescent="0.2">
      <c r="A51" s="70">
        <v>48</v>
      </c>
      <c r="B51" s="4" t="s">
        <v>763</v>
      </c>
      <c r="C51" s="135" t="s">
        <v>762</v>
      </c>
      <c r="D51" s="135" t="s">
        <v>951</v>
      </c>
      <c r="E51" s="124" t="s">
        <v>944</v>
      </c>
      <c r="F51" s="123"/>
      <c r="G51" s="123">
        <v>10</v>
      </c>
      <c r="H51" s="123" t="s">
        <v>0</v>
      </c>
      <c r="I51" s="166"/>
      <c r="J51" s="87">
        <f t="shared" si="1"/>
        <v>0</v>
      </c>
      <c r="K51" s="13"/>
    </row>
    <row r="52" spans="1:11" ht="25.5" x14ac:dyDescent="0.2">
      <c r="A52" s="70">
        <v>49</v>
      </c>
      <c r="B52" s="4" t="s">
        <v>765</v>
      </c>
      <c r="C52" s="135" t="s">
        <v>764</v>
      </c>
      <c r="D52" s="135" t="s">
        <v>952</v>
      </c>
      <c r="E52" s="124" t="s">
        <v>945</v>
      </c>
      <c r="F52" s="123"/>
      <c r="G52" s="123">
        <v>10</v>
      </c>
      <c r="H52" s="123" t="s">
        <v>0</v>
      </c>
      <c r="I52" s="166"/>
      <c r="J52" s="87">
        <f t="shared" si="1"/>
        <v>0</v>
      </c>
      <c r="K52" s="13"/>
    </row>
    <row r="53" spans="1:11" ht="25.5" x14ac:dyDescent="0.2">
      <c r="A53" s="70">
        <v>50</v>
      </c>
      <c r="B53" s="4" t="s">
        <v>767</v>
      </c>
      <c r="C53" s="135" t="s">
        <v>766</v>
      </c>
      <c r="D53" s="135" t="s">
        <v>953</v>
      </c>
      <c r="E53" s="124" t="s">
        <v>946</v>
      </c>
      <c r="F53" s="123"/>
      <c r="G53" s="123">
        <v>10</v>
      </c>
      <c r="H53" s="123" t="s">
        <v>0</v>
      </c>
      <c r="I53" s="166"/>
      <c r="J53" s="87">
        <f t="shared" si="1"/>
        <v>0</v>
      </c>
      <c r="K53" s="13"/>
    </row>
    <row r="54" spans="1:11" ht="25.5" x14ac:dyDescent="0.2">
      <c r="A54" s="70">
        <v>51</v>
      </c>
      <c r="B54" s="4" t="s">
        <v>769</v>
      </c>
      <c r="C54" s="135" t="s">
        <v>768</v>
      </c>
      <c r="D54" s="135" t="s">
        <v>954</v>
      </c>
      <c r="E54" s="124" t="s">
        <v>947</v>
      </c>
      <c r="F54" s="123"/>
      <c r="G54" s="123">
        <v>10</v>
      </c>
      <c r="H54" s="123" t="s">
        <v>0</v>
      </c>
      <c r="I54" s="166"/>
      <c r="J54" s="87">
        <f t="shared" si="1"/>
        <v>0</v>
      </c>
      <c r="K54" s="13"/>
    </row>
    <row r="55" spans="1:11" ht="25.5" x14ac:dyDescent="0.2">
      <c r="A55" s="70">
        <v>52</v>
      </c>
      <c r="B55" s="4" t="s">
        <v>787</v>
      </c>
      <c r="C55" s="135" t="s">
        <v>786</v>
      </c>
      <c r="D55" s="135" t="s">
        <v>955</v>
      </c>
      <c r="E55" s="124" t="s">
        <v>948</v>
      </c>
      <c r="F55" s="123"/>
      <c r="G55" s="123">
        <v>10</v>
      </c>
      <c r="H55" s="123" t="s">
        <v>0</v>
      </c>
      <c r="I55" s="166"/>
      <c r="J55" s="87">
        <f t="shared" si="1"/>
        <v>0</v>
      </c>
      <c r="K55" s="13"/>
    </row>
    <row r="56" spans="1:11" ht="25.5" x14ac:dyDescent="0.2">
      <c r="A56" s="70">
        <v>53</v>
      </c>
      <c r="B56" s="4">
        <v>3025209</v>
      </c>
      <c r="C56" s="133" t="s">
        <v>904</v>
      </c>
      <c r="D56" s="133" t="s">
        <v>956</v>
      </c>
      <c r="E56" s="4" t="s">
        <v>1110</v>
      </c>
      <c r="F56" s="123"/>
      <c r="G56" s="123">
        <v>10</v>
      </c>
      <c r="H56" s="123" t="s">
        <v>0</v>
      </c>
      <c r="I56" s="166"/>
      <c r="J56" s="87">
        <f t="shared" si="1"/>
        <v>0</v>
      </c>
      <c r="K56" s="13"/>
    </row>
    <row r="57" spans="1:11" ht="38.25" x14ac:dyDescent="0.2">
      <c r="A57" s="70">
        <v>54</v>
      </c>
      <c r="B57" s="4" t="s">
        <v>62</v>
      </c>
      <c r="C57" s="133" t="s">
        <v>63</v>
      </c>
      <c r="D57" s="134" t="s">
        <v>566</v>
      </c>
      <c r="E57" s="131" t="s">
        <v>1111</v>
      </c>
      <c r="F57" s="132"/>
      <c r="G57" s="128">
        <v>20</v>
      </c>
      <c r="H57" s="123" t="s">
        <v>0</v>
      </c>
      <c r="I57" s="166"/>
      <c r="J57" s="87">
        <f t="shared" si="1"/>
        <v>0</v>
      </c>
      <c r="K57" s="13"/>
    </row>
    <row r="58" spans="1:11" x14ac:dyDescent="0.2">
      <c r="A58" s="70">
        <v>55</v>
      </c>
      <c r="B58" s="4">
        <v>3021908</v>
      </c>
      <c r="C58" s="135" t="s">
        <v>432</v>
      </c>
      <c r="D58" s="135" t="s">
        <v>432</v>
      </c>
      <c r="E58" s="6" t="s">
        <v>580</v>
      </c>
      <c r="F58" s="132"/>
      <c r="G58" s="128">
        <v>10</v>
      </c>
      <c r="H58" s="123" t="s">
        <v>0</v>
      </c>
      <c r="I58" s="166"/>
      <c r="J58" s="87">
        <f t="shared" si="1"/>
        <v>0</v>
      </c>
      <c r="K58" s="13"/>
    </row>
    <row r="59" spans="1:11" x14ac:dyDescent="0.2">
      <c r="A59" s="70">
        <v>56</v>
      </c>
      <c r="B59" s="1" t="s">
        <v>873</v>
      </c>
      <c r="C59" s="135" t="s">
        <v>531</v>
      </c>
      <c r="D59" s="135" t="s">
        <v>531</v>
      </c>
      <c r="E59" s="6" t="s">
        <v>581</v>
      </c>
      <c r="F59" s="132"/>
      <c r="G59" s="128">
        <v>10</v>
      </c>
      <c r="H59" s="123" t="s">
        <v>0</v>
      </c>
      <c r="I59" s="166"/>
      <c r="J59" s="87">
        <f t="shared" si="1"/>
        <v>0</v>
      </c>
      <c r="K59" s="13"/>
    </row>
    <row r="60" spans="1:11" ht="25.5" x14ac:dyDescent="0.2">
      <c r="A60" s="70">
        <v>57</v>
      </c>
      <c r="B60" s="1">
        <v>3026482</v>
      </c>
      <c r="C60" s="135" t="s">
        <v>1112</v>
      </c>
      <c r="D60" s="135"/>
      <c r="E60" s="6"/>
      <c r="F60" s="132"/>
      <c r="G60" s="128">
        <v>10</v>
      </c>
      <c r="H60" s="123" t="s">
        <v>0</v>
      </c>
      <c r="I60" s="166"/>
      <c r="J60" s="87">
        <f t="shared" si="1"/>
        <v>0</v>
      </c>
      <c r="K60" s="13"/>
    </row>
    <row r="61" spans="1:11" ht="25.5" x14ac:dyDescent="0.2">
      <c r="A61" s="70">
        <v>58</v>
      </c>
      <c r="B61" s="4" t="s">
        <v>64</v>
      </c>
      <c r="C61" s="135" t="s">
        <v>65</v>
      </c>
      <c r="D61" s="104" t="s">
        <v>627</v>
      </c>
      <c r="E61" s="6" t="s">
        <v>582</v>
      </c>
      <c r="F61" s="132"/>
      <c r="G61" s="128">
        <v>10</v>
      </c>
      <c r="H61" s="123" t="s">
        <v>0</v>
      </c>
      <c r="I61" s="166"/>
      <c r="J61" s="87">
        <f t="shared" si="1"/>
        <v>0</v>
      </c>
      <c r="K61" s="13"/>
    </row>
    <row r="62" spans="1:11" x14ac:dyDescent="0.2">
      <c r="A62" s="70">
        <v>59</v>
      </c>
      <c r="B62" s="4" t="s">
        <v>66</v>
      </c>
      <c r="C62" s="135" t="s">
        <v>67</v>
      </c>
      <c r="D62" s="104" t="s">
        <v>567</v>
      </c>
      <c r="E62" s="6" t="s">
        <v>583</v>
      </c>
      <c r="F62" s="132"/>
      <c r="G62" s="129">
        <v>5</v>
      </c>
      <c r="H62" s="123" t="s">
        <v>0</v>
      </c>
      <c r="I62" s="166"/>
      <c r="J62" s="87">
        <f t="shared" si="1"/>
        <v>0</v>
      </c>
      <c r="K62" s="13"/>
    </row>
    <row r="63" spans="1:11" ht="25.5" x14ac:dyDescent="0.2">
      <c r="A63" s="70">
        <v>60</v>
      </c>
      <c r="B63" s="4" t="s">
        <v>126</v>
      </c>
      <c r="C63" s="135" t="s">
        <v>127</v>
      </c>
      <c r="D63" s="137" t="s">
        <v>568</v>
      </c>
      <c r="E63" s="132" t="s">
        <v>584</v>
      </c>
      <c r="F63" s="132"/>
      <c r="G63" s="129">
        <v>5</v>
      </c>
      <c r="H63" s="123" t="s">
        <v>0</v>
      </c>
      <c r="I63" s="166"/>
      <c r="J63" s="87">
        <f t="shared" si="1"/>
        <v>0</v>
      </c>
      <c r="K63" s="13"/>
    </row>
    <row r="64" spans="1:11" x14ac:dyDescent="0.2">
      <c r="A64" s="70">
        <v>61</v>
      </c>
      <c r="B64" s="4" t="s">
        <v>68</v>
      </c>
      <c r="C64" s="135" t="s">
        <v>69</v>
      </c>
      <c r="D64" s="104" t="s">
        <v>924</v>
      </c>
      <c r="E64" s="6"/>
      <c r="F64" s="132"/>
      <c r="G64" s="129">
        <v>5</v>
      </c>
      <c r="H64" s="123" t="s">
        <v>0</v>
      </c>
      <c r="I64" s="166"/>
      <c r="J64" s="87">
        <f t="shared" si="1"/>
        <v>0</v>
      </c>
      <c r="K64" s="13"/>
    </row>
    <row r="65" spans="1:11" x14ac:dyDescent="0.2">
      <c r="A65" s="70">
        <v>62</v>
      </c>
      <c r="B65" s="4" t="s">
        <v>74</v>
      </c>
      <c r="C65" s="135" t="s">
        <v>75</v>
      </c>
      <c r="D65" s="104" t="s">
        <v>569</v>
      </c>
      <c r="E65" s="7"/>
      <c r="F65" s="132" t="s">
        <v>629</v>
      </c>
      <c r="G65" s="129">
        <v>3</v>
      </c>
      <c r="H65" s="123" t="s">
        <v>0</v>
      </c>
      <c r="I65" s="166"/>
      <c r="J65" s="87">
        <f t="shared" si="1"/>
        <v>0</v>
      </c>
      <c r="K65" s="13"/>
    </row>
    <row r="66" spans="1:11" ht="25.5" x14ac:dyDescent="0.2">
      <c r="A66" s="70">
        <v>63</v>
      </c>
      <c r="B66" s="4" t="s">
        <v>86</v>
      </c>
      <c r="C66" s="135" t="s">
        <v>87</v>
      </c>
      <c r="D66" s="137" t="s">
        <v>535</v>
      </c>
      <c r="E66" s="132" t="s">
        <v>585</v>
      </c>
      <c r="F66" s="132"/>
      <c r="G66" s="129">
        <v>2</v>
      </c>
      <c r="H66" s="123" t="s">
        <v>0</v>
      </c>
      <c r="I66" s="166"/>
      <c r="J66" s="87">
        <f t="shared" si="1"/>
        <v>0</v>
      </c>
      <c r="K66" s="13"/>
    </row>
    <row r="67" spans="1:11" ht="25.5" x14ac:dyDescent="0.2">
      <c r="A67" s="70">
        <v>64</v>
      </c>
      <c r="B67" s="4" t="s">
        <v>88</v>
      </c>
      <c r="C67" s="135" t="s">
        <v>89</v>
      </c>
      <c r="D67" s="137" t="s">
        <v>536</v>
      </c>
      <c r="E67" s="132" t="s">
        <v>586</v>
      </c>
      <c r="F67" s="132"/>
      <c r="G67" s="129">
        <v>2</v>
      </c>
      <c r="H67" s="123" t="s">
        <v>0</v>
      </c>
      <c r="I67" s="166"/>
      <c r="J67" s="87">
        <f t="shared" si="1"/>
        <v>0</v>
      </c>
      <c r="K67" s="13"/>
    </row>
    <row r="68" spans="1:11" ht="25.5" x14ac:dyDescent="0.2">
      <c r="A68" s="70">
        <v>65</v>
      </c>
      <c r="B68" s="4" t="s">
        <v>90</v>
      </c>
      <c r="C68" s="135" t="s">
        <v>91</v>
      </c>
      <c r="D68" s="137" t="s">
        <v>537</v>
      </c>
      <c r="E68" s="132" t="s">
        <v>587</v>
      </c>
      <c r="F68" s="132"/>
      <c r="G68" s="129">
        <v>2</v>
      </c>
      <c r="H68" s="123" t="s">
        <v>0</v>
      </c>
      <c r="I68" s="166"/>
      <c r="J68" s="87">
        <f t="shared" ref="J68:J99" si="2">+G68*I68</f>
        <v>0</v>
      </c>
      <c r="K68" s="13"/>
    </row>
    <row r="69" spans="1:11" ht="25.5" x14ac:dyDescent="0.2">
      <c r="A69" s="70">
        <v>66</v>
      </c>
      <c r="B69" s="4" t="s">
        <v>92</v>
      </c>
      <c r="C69" s="135" t="s">
        <v>93</v>
      </c>
      <c r="D69" s="137" t="s">
        <v>538</v>
      </c>
      <c r="E69" s="132" t="s">
        <v>588</v>
      </c>
      <c r="F69" s="132"/>
      <c r="G69" s="129">
        <v>2</v>
      </c>
      <c r="H69" s="123" t="s">
        <v>0</v>
      </c>
      <c r="I69" s="166"/>
      <c r="J69" s="87">
        <f t="shared" si="2"/>
        <v>0</v>
      </c>
      <c r="K69" s="13"/>
    </row>
    <row r="70" spans="1:11" ht="25.5" x14ac:dyDescent="0.2">
      <c r="A70" s="70">
        <v>67</v>
      </c>
      <c r="B70" s="4" t="s">
        <v>94</v>
      </c>
      <c r="C70" s="135" t="s">
        <v>95</v>
      </c>
      <c r="D70" s="137" t="s">
        <v>539</v>
      </c>
      <c r="E70" s="132" t="s">
        <v>640</v>
      </c>
      <c r="F70" s="132"/>
      <c r="G70" s="129">
        <v>2</v>
      </c>
      <c r="H70" s="123" t="s">
        <v>0</v>
      </c>
      <c r="I70" s="166"/>
      <c r="J70" s="87">
        <f t="shared" si="2"/>
        <v>0</v>
      </c>
      <c r="K70" s="13"/>
    </row>
    <row r="71" spans="1:11" ht="25.5" x14ac:dyDescent="0.2">
      <c r="A71" s="70">
        <v>68</v>
      </c>
      <c r="B71" s="4" t="s">
        <v>96</v>
      </c>
      <c r="C71" s="135" t="s">
        <v>97</v>
      </c>
      <c r="D71" s="137" t="s">
        <v>540</v>
      </c>
      <c r="E71" s="132" t="s">
        <v>641</v>
      </c>
      <c r="F71" s="132"/>
      <c r="G71" s="129">
        <v>1</v>
      </c>
      <c r="H71" s="123" t="s">
        <v>0</v>
      </c>
      <c r="I71" s="166"/>
      <c r="J71" s="87">
        <f t="shared" si="2"/>
        <v>0</v>
      </c>
      <c r="K71" s="13"/>
    </row>
    <row r="72" spans="1:11" ht="25.5" x14ac:dyDescent="0.2">
      <c r="A72" s="70">
        <v>69</v>
      </c>
      <c r="B72" s="4" t="s">
        <v>98</v>
      </c>
      <c r="C72" s="135" t="s">
        <v>99</v>
      </c>
      <c r="D72" s="137" t="s">
        <v>541</v>
      </c>
      <c r="E72" s="132"/>
      <c r="F72" s="132"/>
      <c r="G72" s="129">
        <v>2</v>
      </c>
      <c r="H72" s="123" t="s">
        <v>0</v>
      </c>
      <c r="I72" s="166"/>
      <c r="J72" s="87">
        <f t="shared" si="2"/>
        <v>0</v>
      </c>
      <c r="K72" s="13"/>
    </row>
    <row r="73" spans="1:11" ht="25.5" x14ac:dyDescent="0.2">
      <c r="A73" s="70">
        <v>70</v>
      </c>
      <c r="B73" s="4" t="s">
        <v>100</v>
      </c>
      <c r="C73" s="135" t="s">
        <v>101</v>
      </c>
      <c r="D73" s="137" t="s">
        <v>542</v>
      </c>
      <c r="E73" s="132"/>
      <c r="F73" s="132"/>
      <c r="G73" s="129">
        <v>2</v>
      </c>
      <c r="H73" s="123" t="s">
        <v>0</v>
      </c>
      <c r="I73" s="166"/>
      <c r="J73" s="87">
        <f t="shared" si="2"/>
        <v>0</v>
      </c>
      <c r="K73" s="13"/>
    </row>
    <row r="74" spans="1:11" x14ac:dyDescent="0.2">
      <c r="A74" s="70">
        <v>71</v>
      </c>
      <c r="B74" s="4">
        <v>3025760</v>
      </c>
      <c r="C74" s="135" t="s">
        <v>1113</v>
      </c>
      <c r="D74" s="135" t="s">
        <v>1113</v>
      </c>
      <c r="E74" s="132"/>
      <c r="F74" s="132"/>
      <c r="G74" s="129">
        <v>5</v>
      </c>
      <c r="H74" s="123" t="s">
        <v>0</v>
      </c>
      <c r="I74" s="166"/>
      <c r="J74" s="87">
        <f t="shared" si="2"/>
        <v>0</v>
      </c>
      <c r="K74" s="13"/>
    </row>
    <row r="75" spans="1:11" ht="25.5" x14ac:dyDescent="0.2">
      <c r="A75" s="70">
        <v>72</v>
      </c>
      <c r="B75" s="4" t="s">
        <v>102</v>
      </c>
      <c r="C75" s="135" t="s">
        <v>103</v>
      </c>
      <c r="D75" s="137" t="s">
        <v>642</v>
      </c>
      <c r="E75" s="132"/>
      <c r="F75" s="132"/>
      <c r="G75" s="129">
        <v>2</v>
      </c>
      <c r="H75" s="123" t="s">
        <v>0</v>
      </c>
      <c r="I75" s="166"/>
      <c r="J75" s="87">
        <f t="shared" si="2"/>
        <v>0</v>
      </c>
      <c r="K75" s="13"/>
    </row>
    <row r="76" spans="1:11" x14ac:dyDescent="0.2">
      <c r="A76" s="70">
        <v>73</v>
      </c>
      <c r="B76" s="4" t="s">
        <v>70</v>
      </c>
      <c r="C76" s="135" t="s">
        <v>71</v>
      </c>
      <c r="D76" s="104" t="s">
        <v>550</v>
      </c>
      <c r="E76" s="7" t="s">
        <v>589</v>
      </c>
      <c r="F76" s="132"/>
      <c r="G76" s="129">
        <v>2</v>
      </c>
      <c r="H76" s="123" t="s">
        <v>0</v>
      </c>
      <c r="I76" s="166"/>
      <c r="J76" s="87">
        <f t="shared" si="2"/>
        <v>0</v>
      </c>
      <c r="K76" s="13"/>
    </row>
    <row r="77" spans="1:11" x14ac:dyDescent="0.2">
      <c r="A77" s="70">
        <v>74</v>
      </c>
      <c r="B77" s="4" t="s">
        <v>72</v>
      </c>
      <c r="C77" s="135" t="s">
        <v>73</v>
      </c>
      <c r="D77" s="104" t="s">
        <v>549</v>
      </c>
      <c r="E77" s="7" t="s">
        <v>590</v>
      </c>
      <c r="F77" s="132"/>
      <c r="G77" s="129">
        <v>2</v>
      </c>
      <c r="H77" s="123" t="s">
        <v>0</v>
      </c>
      <c r="I77" s="166"/>
      <c r="J77" s="87">
        <f t="shared" si="2"/>
        <v>0</v>
      </c>
      <c r="K77" s="13"/>
    </row>
    <row r="78" spans="1:11" ht="25.5" x14ac:dyDescent="0.2">
      <c r="A78" s="70">
        <v>75</v>
      </c>
      <c r="B78" s="4" t="s">
        <v>104</v>
      </c>
      <c r="C78" s="135" t="s">
        <v>105</v>
      </c>
      <c r="D78" s="137" t="s">
        <v>543</v>
      </c>
      <c r="E78" s="132"/>
      <c r="F78" s="132"/>
      <c r="G78" s="129">
        <v>2</v>
      </c>
      <c r="H78" s="123" t="s">
        <v>0</v>
      </c>
      <c r="I78" s="166"/>
      <c r="J78" s="87">
        <f t="shared" si="2"/>
        <v>0</v>
      </c>
      <c r="K78" s="13"/>
    </row>
    <row r="79" spans="1:11" ht="25.5" x14ac:dyDescent="0.2">
      <c r="A79" s="70">
        <v>76</v>
      </c>
      <c r="B79" s="4" t="s">
        <v>106</v>
      </c>
      <c r="C79" s="135" t="s">
        <v>107</v>
      </c>
      <c r="D79" s="137" t="s">
        <v>544</v>
      </c>
      <c r="E79" s="132"/>
      <c r="F79" s="132"/>
      <c r="G79" s="129">
        <v>2</v>
      </c>
      <c r="H79" s="123" t="s">
        <v>0</v>
      </c>
      <c r="I79" s="166"/>
      <c r="J79" s="87">
        <f t="shared" si="2"/>
        <v>0</v>
      </c>
      <c r="K79" s="13"/>
    </row>
    <row r="80" spans="1:11" ht="25.5" x14ac:dyDescent="0.2">
      <c r="A80" s="70">
        <v>77</v>
      </c>
      <c r="B80" s="4" t="s">
        <v>108</v>
      </c>
      <c r="C80" s="135" t="s">
        <v>109</v>
      </c>
      <c r="D80" s="137" t="s">
        <v>545</v>
      </c>
      <c r="E80" s="132"/>
      <c r="F80" s="132"/>
      <c r="G80" s="129">
        <v>2</v>
      </c>
      <c r="H80" s="123" t="s">
        <v>0</v>
      </c>
      <c r="I80" s="166"/>
      <c r="J80" s="87">
        <f t="shared" si="2"/>
        <v>0</v>
      </c>
      <c r="K80" s="13"/>
    </row>
    <row r="81" spans="1:11" ht="25.5" x14ac:dyDescent="0.2">
      <c r="A81" s="70">
        <v>78</v>
      </c>
      <c r="B81" s="4" t="s">
        <v>110</v>
      </c>
      <c r="C81" s="135" t="s">
        <v>111</v>
      </c>
      <c r="D81" s="137" t="s">
        <v>546</v>
      </c>
      <c r="E81" s="132"/>
      <c r="F81" s="132"/>
      <c r="G81" s="129">
        <v>2</v>
      </c>
      <c r="H81" s="123" t="s">
        <v>0</v>
      </c>
      <c r="I81" s="166"/>
      <c r="J81" s="87">
        <f t="shared" si="2"/>
        <v>0</v>
      </c>
      <c r="K81" s="13"/>
    </row>
    <row r="82" spans="1:11" ht="25.5" x14ac:dyDescent="0.2">
      <c r="A82" s="70">
        <v>79</v>
      </c>
      <c r="B82" s="4" t="s">
        <v>112</v>
      </c>
      <c r="C82" s="135" t="s">
        <v>113</v>
      </c>
      <c r="D82" s="137" t="s">
        <v>113</v>
      </c>
      <c r="E82" s="132"/>
      <c r="F82" s="132"/>
      <c r="G82" s="129">
        <v>2</v>
      </c>
      <c r="H82" s="123" t="s">
        <v>0</v>
      </c>
      <c r="I82" s="166"/>
      <c r="J82" s="87">
        <f t="shared" si="2"/>
        <v>0</v>
      </c>
      <c r="K82" s="13"/>
    </row>
    <row r="83" spans="1:11" ht="25.5" x14ac:dyDescent="0.2">
      <c r="A83" s="70">
        <v>80</v>
      </c>
      <c r="B83" s="4" t="s">
        <v>114</v>
      </c>
      <c r="C83" s="135" t="s">
        <v>115</v>
      </c>
      <c r="D83" s="137" t="s">
        <v>115</v>
      </c>
      <c r="E83" s="132"/>
      <c r="F83" s="132"/>
      <c r="G83" s="129">
        <v>2</v>
      </c>
      <c r="H83" s="123" t="s">
        <v>0</v>
      </c>
      <c r="I83" s="166"/>
      <c r="J83" s="87">
        <f t="shared" si="2"/>
        <v>0</v>
      </c>
      <c r="K83" s="13"/>
    </row>
    <row r="84" spans="1:11" ht="25.5" x14ac:dyDescent="0.2">
      <c r="A84" s="70">
        <v>81</v>
      </c>
      <c r="B84" s="4" t="s">
        <v>116</v>
      </c>
      <c r="C84" s="135" t="s">
        <v>117</v>
      </c>
      <c r="D84" s="137" t="s">
        <v>117</v>
      </c>
      <c r="E84" s="132"/>
      <c r="F84" s="132"/>
      <c r="G84" s="129">
        <v>2</v>
      </c>
      <c r="H84" s="123" t="s">
        <v>0</v>
      </c>
      <c r="I84" s="166"/>
      <c r="J84" s="87">
        <f t="shared" si="2"/>
        <v>0</v>
      </c>
      <c r="K84" s="13"/>
    </row>
    <row r="85" spans="1:11" ht="25.5" x14ac:dyDescent="0.2">
      <c r="A85" s="70">
        <v>82</v>
      </c>
      <c r="B85" s="4" t="s">
        <v>118</v>
      </c>
      <c r="C85" s="135" t="s">
        <v>119</v>
      </c>
      <c r="D85" s="137" t="s">
        <v>119</v>
      </c>
      <c r="E85" s="132"/>
      <c r="F85" s="132"/>
      <c r="G85" s="129">
        <v>2</v>
      </c>
      <c r="H85" s="123" t="s">
        <v>0</v>
      </c>
      <c r="I85" s="166"/>
      <c r="J85" s="87">
        <f t="shared" si="2"/>
        <v>0</v>
      </c>
      <c r="K85" s="13"/>
    </row>
    <row r="86" spans="1:11" ht="25.5" x14ac:dyDescent="0.2">
      <c r="A86" s="70">
        <v>83</v>
      </c>
      <c r="B86" s="4" t="s">
        <v>120</v>
      </c>
      <c r="C86" s="135" t="s">
        <v>121</v>
      </c>
      <c r="D86" s="137" t="s">
        <v>121</v>
      </c>
      <c r="E86" s="132"/>
      <c r="F86" s="132"/>
      <c r="G86" s="129">
        <v>1</v>
      </c>
      <c r="H86" s="123" t="s">
        <v>0</v>
      </c>
      <c r="I86" s="166"/>
      <c r="J86" s="87">
        <f t="shared" si="2"/>
        <v>0</v>
      </c>
      <c r="K86" s="13"/>
    </row>
    <row r="87" spans="1:11" ht="25.5" x14ac:dyDescent="0.2">
      <c r="A87" s="70">
        <v>84</v>
      </c>
      <c r="B87" s="4" t="s">
        <v>901</v>
      </c>
      <c r="C87" s="135" t="s">
        <v>900</v>
      </c>
      <c r="D87" s="135" t="s">
        <v>900</v>
      </c>
      <c r="E87" s="123"/>
      <c r="F87" s="123"/>
      <c r="G87" s="123">
        <v>2</v>
      </c>
      <c r="H87" s="123" t="s">
        <v>0</v>
      </c>
      <c r="I87" s="166"/>
      <c r="J87" s="87">
        <f t="shared" si="2"/>
        <v>0</v>
      </c>
      <c r="K87" s="13"/>
    </row>
    <row r="88" spans="1:11" ht="25.5" x14ac:dyDescent="0.2">
      <c r="A88" s="70">
        <v>85</v>
      </c>
      <c r="B88" s="4">
        <v>3025761</v>
      </c>
      <c r="C88" s="135" t="s">
        <v>1114</v>
      </c>
      <c r="D88" s="135" t="s">
        <v>1114</v>
      </c>
      <c r="E88" s="123"/>
      <c r="F88" s="123"/>
      <c r="G88" s="123">
        <v>2</v>
      </c>
      <c r="H88" s="123" t="s">
        <v>0</v>
      </c>
      <c r="I88" s="166"/>
      <c r="J88" s="87">
        <f t="shared" si="2"/>
        <v>0</v>
      </c>
      <c r="K88" s="13"/>
    </row>
    <row r="89" spans="1:11" ht="25.5" x14ac:dyDescent="0.2">
      <c r="A89" s="70">
        <v>86</v>
      </c>
      <c r="B89" s="4">
        <v>3025762</v>
      </c>
      <c r="C89" s="135" t="s">
        <v>1115</v>
      </c>
      <c r="D89" s="135" t="s">
        <v>1115</v>
      </c>
      <c r="E89" s="123"/>
      <c r="F89" s="123"/>
      <c r="G89" s="123">
        <v>2</v>
      </c>
      <c r="H89" s="123" t="s">
        <v>0</v>
      </c>
      <c r="I89" s="166"/>
      <c r="J89" s="87">
        <f t="shared" si="2"/>
        <v>0</v>
      </c>
      <c r="K89" s="13"/>
    </row>
    <row r="90" spans="1:11" ht="25.5" x14ac:dyDescent="0.2">
      <c r="A90" s="70">
        <v>87</v>
      </c>
      <c r="B90" s="4" t="s">
        <v>128</v>
      </c>
      <c r="C90" s="133" t="s">
        <v>129</v>
      </c>
      <c r="D90" s="133" t="s">
        <v>129</v>
      </c>
      <c r="E90" s="130"/>
      <c r="F90" s="130"/>
      <c r="G90" s="127">
        <v>1</v>
      </c>
      <c r="H90" s="4" t="s">
        <v>0</v>
      </c>
      <c r="I90" s="166"/>
      <c r="J90" s="87">
        <f t="shared" si="2"/>
        <v>0</v>
      </c>
      <c r="K90" s="13"/>
    </row>
    <row r="91" spans="1:11" ht="25.5" x14ac:dyDescent="0.2">
      <c r="A91" s="70">
        <v>88</v>
      </c>
      <c r="B91" s="4">
        <v>3025851</v>
      </c>
      <c r="C91" s="133" t="s">
        <v>1116</v>
      </c>
      <c r="D91" s="133" t="s">
        <v>1117</v>
      </c>
      <c r="E91" s="130" t="s">
        <v>1118</v>
      </c>
      <c r="F91" s="130"/>
      <c r="G91" s="127">
        <v>2</v>
      </c>
      <c r="H91" s="4" t="s">
        <v>0</v>
      </c>
      <c r="I91" s="166"/>
      <c r="J91" s="87">
        <f t="shared" si="2"/>
        <v>0</v>
      </c>
      <c r="K91" s="13"/>
    </row>
    <row r="92" spans="1:11" ht="25.5" x14ac:dyDescent="0.2">
      <c r="A92" s="70">
        <v>89</v>
      </c>
      <c r="B92" s="4">
        <v>3025852</v>
      </c>
      <c r="C92" s="133" t="s">
        <v>1119</v>
      </c>
      <c r="D92" s="133" t="s">
        <v>1120</v>
      </c>
      <c r="E92" s="130" t="s">
        <v>1121</v>
      </c>
      <c r="F92" s="130"/>
      <c r="G92" s="127">
        <v>2</v>
      </c>
      <c r="H92" s="4" t="s">
        <v>0</v>
      </c>
      <c r="I92" s="166"/>
      <c r="J92" s="87">
        <f t="shared" si="2"/>
        <v>0</v>
      </c>
      <c r="K92" s="13"/>
    </row>
    <row r="93" spans="1:11" ht="25.5" x14ac:dyDescent="0.2">
      <c r="A93" s="70">
        <v>90</v>
      </c>
      <c r="B93" s="4" t="s">
        <v>334</v>
      </c>
      <c r="C93" s="135" t="s">
        <v>335</v>
      </c>
      <c r="D93" s="137" t="s">
        <v>335</v>
      </c>
      <c r="E93" s="3" t="s">
        <v>626</v>
      </c>
      <c r="F93" s="132"/>
      <c r="G93" s="129">
        <v>1</v>
      </c>
      <c r="H93" s="123" t="s">
        <v>0</v>
      </c>
      <c r="I93" s="166"/>
      <c r="J93" s="87">
        <f t="shared" si="2"/>
        <v>0</v>
      </c>
      <c r="K93" s="13"/>
    </row>
    <row r="94" spans="1:11" ht="25.5" x14ac:dyDescent="0.2">
      <c r="A94" s="70">
        <v>91</v>
      </c>
      <c r="B94" s="4" t="s">
        <v>124</v>
      </c>
      <c r="C94" s="135" t="s">
        <v>125</v>
      </c>
      <c r="D94" s="137" t="s">
        <v>125</v>
      </c>
      <c r="E94" s="132" t="s">
        <v>630</v>
      </c>
      <c r="F94" s="132"/>
      <c r="G94" s="129">
        <v>1</v>
      </c>
      <c r="H94" s="123" t="s">
        <v>0</v>
      </c>
      <c r="I94" s="166"/>
      <c r="J94" s="87">
        <f t="shared" si="2"/>
        <v>0</v>
      </c>
      <c r="K94" s="13"/>
    </row>
    <row r="95" spans="1:11" x14ac:dyDescent="0.2">
      <c r="A95" s="70">
        <v>92</v>
      </c>
      <c r="B95" s="4" t="s">
        <v>130</v>
      </c>
      <c r="C95" s="135" t="s">
        <v>131</v>
      </c>
      <c r="D95" s="137" t="s">
        <v>131</v>
      </c>
      <c r="E95" s="132" t="s">
        <v>623</v>
      </c>
      <c r="F95" s="132"/>
      <c r="G95" s="129">
        <v>1</v>
      </c>
      <c r="H95" s="123" t="s">
        <v>0</v>
      </c>
      <c r="I95" s="166"/>
      <c r="J95" s="87">
        <f t="shared" si="2"/>
        <v>0</v>
      </c>
      <c r="K95" s="13"/>
    </row>
    <row r="96" spans="1:11" ht="25.5" x14ac:dyDescent="0.2">
      <c r="A96" s="70">
        <v>93</v>
      </c>
      <c r="B96" s="4" t="s">
        <v>76</v>
      </c>
      <c r="C96" s="135" t="s">
        <v>77</v>
      </c>
      <c r="D96" s="104" t="s">
        <v>592</v>
      </c>
      <c r="E96" s="7" t="s">
        <v>591</v>
      </c>
      <c r="F96" s="132"/>
      <c r="G96" s="129">
        <v>1</v>
      </c>
      <c r="H96" s="123" t="s">
        <v>0</v>
      </c>
      <c r="I96" s="166"/>
      <c r="J96" s="87">
        <f t="shared" si="2"/>
        <v>0</v>
      </c>
      <c r="K96" s="13"/>
    </row>
    <row r="97" spans="1:11" x14ac:dyDescent="0.2">
      <c r="A97" s="70">
        <v>94</v>
      </c>
      <c r="B97" s="4">
        <v>3021907</v>
      </c>
      <c r="C97" s="135" t="s">
        <v>431</v>
      </c>
      <c r="D97" s="137" t="s">
        <v>431</v>
      </c>
      <c r="E97" s="3" t="s">
        <v>624</v>
      </c>
      <c r="F97" s="132"/>
      <c r="G97" s="129">
        <v>1</v>
      </c>
      <c r="H97" s="123" t="s">
        <v>0</v>
      </c>
      <c r="I97" s="166"/>
      <c r="J97" s="87">
        <f t="shared" si="2"/>
        <v>0</v>
      </c>
      <c r="K97" s="13"/>
    </row>
    <row r="98" spans="1:11" ht="25.5" x14ac:dyDescent="0.2">
      <c r="A98" s="70">
        <v>95</v>
      </c>
      <c r="B98" s="1" t="s">
        <v>880</v>
      </c>
      <c r="C98" s="77" t="s">
        <v>879</v>
      </c>
      <c r="D98" s="135" t="s">
        <v>618</v>
      </c>
      <c r="E98" s="3" t="s">
        <v>619</v>
      </c>
      <c r="F98" s="132"/>
      <c r="G98" s="129">
        <v>1</v>
      </c>
      <c r="H98" s="123" t="s">
        <v>0</v>
      </c>
      <c r="I98" s="166"/>
      <c r="J98" s="87">
        <f t="shared" si="2"/>
        <v>0</v>
      </c>
      <c r="K98" s="13"/>
    </row>
    <row r="99" spans="1:11" ht="25.5" x14ac:dyDescent="0.2">
      <c r="A99" s="70">
        <v>96</v>
      </c>
      <c r="B99" s="4" t="s">
        <v>881</v>
      </c>
      <c r="C99" s="137" t="s">
        <v>614</v>
      </c>
      <c r="D99" s="137" t="s">
        <v>614</v>
      </c>
      <c r="E99" s="3" t="s">
        <v>615</v>
      </c>
      <c r="F99" s="132"/>
      <c r="G99" s="129">
        <v>1</v>
      </c>
      <c r="H99" s="123" t="s">
        <v>0</v>
      </c>
      <c r="I99" s="166"/>
      <c r="J99" s="87">
        <f t="shared" si="2"/>
        <v>0</v>
      </c>
      <c r="K99" s="13"/>
    </row>
    <row r="100" spans="1:11" x14ac:dyDescent="0.2">
      <c r="A100" s="70">
        <v>97</v>
      </c>
      <c r="B100" s="1" t="s">
        <v>882</v>
      </c>
      <c r="C100" s="137" t="s">
        <v>622</v>
      </c>
      <c r="D100" s="137" t="s">
        <v>622</v>
      </c>
      <c r="E100" s="3" t="s">
        <v>625</v>
      </c>
      <c r="F100" s="132"/>
      <c r="G100" s="129">
        <v>1</v>
      </c>
      <c r="H100" s="123" t="s">
        <v>0</v>
      </c>
      <c r="I100" s="166"/>
      <c r="J100" s="87">
        <f t="shared" ref="J100:J158" si="3">+G100*I100</f>
        <v>0</v>
      </c>
      <c r="K100" s="13"/>
    </row>
    <row r="101" spans="1:11" ht="25.5" x14ac:dyDescent="0.2">
      <c r="A101" s="70">
        <v>98</v>
      </c>
      <c r="B101" s="1" t="s">
        <v>883</v>
      </c>
      <c r="C101" s="137" t="s">
        <v>616</v>
      </c>
      <c r="D101" s="137" t="s">
        <v>616</v>
      </c>
      <c r="E101" s="3" t="s">
        <v>617</v>
      </c>
      <c r="F101" s="132"/>
      <c r="G101" s="129">
        <v>1</v>
      </c>
      <c r="H101" s="123" t="s">
        <v>0</v>
      </c>
      <c r="I101" s="166"/>
      <c r="J101" s="87">
        <f t="shared" si="3"/>
        <v>0</v>
      </c>
      <c r="K101" s="13"/>
    </row>
    <row r="102" spans="1:11" x14ac:dyDescent="0.2">
      <c r="A102" s="70">
        <v>99</v>
      </c>
      <c r="B102" s="1" t="s">
        <v>884</v>
      </c>
      <c r="C102" s="137" t="s">
        <v>620</v>
      </c>
      <c r="D102" s="137" t="s">
        <v>620</v>
      </c>
      <c r="E102" s="3" t="s">
        <v>621</v>
      </c>
      <c r="F102" s="132"/>
      <c r="G102" s="129">
        <v>2</v>
      </c>
      <c r="H102" s="123" t="s">
        <v>0</v>
      </c>
      <c r="I102" s="166"/>
      <c r="J102" s="87">
        <f t="shared" si="3"/>
        <v>0</v>
      </c>
      <c r="K102" s="13"/>
    </row>
    <row r="103" spans="1:11" ht="25.5" x14ac:dyDescent="0.2">
      <c r="A103" s="70">
        <v>100</v>
      </c>
      <c r="B103" s="4" t="s">
        <v>132</v>
      </c>
      <c r="C103" s="135" t="s">
        <v>133</v>
      </c>
      <c r="D103" s="137" t="s">
        <v>547</v>
      </c>
      <c r="E103" s="132"/>
      <c r="F103" s="132"/>
      <c r="G103" s="129">
        <v>3</v>
      </c>
      <c r="H103" s="123" t="s">
        <v>0</v>
      </c>
      <c r="I103" s="166"/>
      <c r="J103" s="87">
        <f t="shared" si="3"/>
        <v>0</v>
      </c>
      <c r="K103" s="13"/>
    </row>
    <row r="104" spans="1:11" ht="25.5" x14ac:dyDescent="0.2">
      <c r="A104" s="70">
        <v>101</v>
      </c>
      <c r="B104" s="4" t="s">
        <v>134</v>
      </c>
      <c r="C104" s="135" t="s">
        <v>135</v>
      </c>
      <c r="D104" s="137" t="s">
        <v>548</v>
      </c>
      <c r="E104" s="132"/>
      <c r="F104" s="132"/>
      <c r="G104" s="129">
        <v>3</v>
      </c>
      <c r="H104" s="123" t="s">
        <v>0</v>
      </c>
      <c r="I104" s="166"/>
      <c r="J104" s="87">
        <f t="shared" si="3"/>
        <v>0</v>
      </c>
      <c r="K104" s="13"/>
    </row>
    <row r="105" spans="1:11" ht="25.5" x14ac:dyDescent="0.2">
      <c r="A105" s="70">
        <v>102</v>
      </c>
      <c r="B105" s="4" t="s">
        <v>330</v>
      </c>
      <c r="C105" s="102" t="s">
        <v>331</v>
      </c>
      <c r="D105" s="102" t="s">
        <v>331</v>
      </c>
      <c r="E105" s="3" t="s">
        <v>613</v>
      </c>
      <c r="F105" s="3"/>
      <c r="G105" s="128">
        <v>1</v>
      </c>
      <c r="H105" s="4" t="s">
        <v>0</v>
      </c>
      <c r="I105" s="166"/>
      <c r="J105" s="87">
        <f t="shared" si="3"/>
        <v>0</v>
      </c>
      <c r="K105" s="13"/>
    </row>
    <row r="106" spans="1:11" ht="25.5" x14ac:dyDescent="0.2">
      <c r="A106" s="70">
        <v>103</v>
      </c>
      <c r="B106" s="4">
        <v>3025210</v>
      </c>
      <c r="C106" s="102" t="s">
        <v>907</v>
      </c>
      <c r="D106" s="135" t="s">
        <v>926</v>
      </c>
      <c r="E106" s="123" t="s">
        <v>925</v>
      </c>
      <c r="F106" s="123"/>
      <c r="G106" s="123">
        <v>1</v>
      </c>
      <c r="H106" s="123" t="s">
        <v>0</v>
      </c>
      <c r="I106" s="166"/>
      <c r="J106" s="87">
        <f t="shared" si="3"/>
        <v>0</v>
      </c>
      <c r="K106" s="13"/>
    </row>
    <row r="107" spans="1:11" x14ac:dyDescent="0.2">
      <c r="A107" s="70">
        <v>104</v>
      </c>
      <c r="B107" s="4">
        <v>3021509</v>
      </c>
      <c r="C107" s="102" t="s">
        <v>429</v>
      </c>
      <c r="D107" s="103" t="s">
        <v>429</v>
      </c>
      <c r="E107" s="132"/>
      <c r="F107" s="132" t="s">
        <v>637</v>
      </c>
      <c r="G107" s="129">
        <v>1</v>
      </c>
      <c r="H107" s="123" t="s">
        <v>0</v>
      </c>
      <c r="I107" s="166"/>
      <c r="J107" s="87">
        <f t="shared" si="3"/>
        <v>0</v>
      </c>
      <c r="K107" s="13"/>
    </row>
    <row r="108" spans="1:11" x14ac:dyDescent="0.2">
      <c r="A108" s="70">
        <v>105</v>
      </c>
      <c r="B108" s="1" t="s">
        <v>885</v>
      </c>
      <c r="C108" s="135" t="s">
        <v>643</v>
      </c>
      <c r="D108" s="103" t="s">
        <v>429</v>
      </c>
      <c r="E108" s="132"/>
      <c r="F108" s="132" t="s">
        <v>644</v>
      </c>
      <c r="G108" s="129">
        <v>1</v>
      </c>
      <c r="H108" s="123" t="s">
        <v>0</v>
      </c>
      <c r="I108" s="166"/>
      <c r="J108" s="87">
        <f t="shared" si="3"/>
        <v>0</v>
      </c>
      <c r="K108" s="13"/>
    </row>
    <row r="109" spans="1:11" ht="38.25" x14ac:dyDescent="0.2">
      <c r="A109" s="70">
        <v>106</v>
      </c>
      <c r="B109" s="4">
        <v>3021510</v>
      </c>
      <c r="C109" s="135" t="s">
        <v>430</v>
      </c>
      <c r="D109" s="137" t="s">
        <v>430</v>
      </c>
      <c r="E109" s="132"/>
      <c r="F109" s="132" t="s">
        <v>631</v>
      </c>
      <c r="G109" s="129">
        <v>2</v>
      </c>
      <c r="H109" s="123" t="s">
        <v>0</v>
      </c>
      <c r="I109" s="166"/>
      <c r="J109" s="87">
        <f t="shared" si="3"/>
        <v>0</v>
      </c>
      <c r="K109" s="13"/>
    </row>
    <row r="110" spans="1:11" ht="25.5" x14ac:dyDescent="0.2">
      <c r="A110" s="70">
        <v>107</v>
      </c>
      <c r="B110" s="4">
        <v>3021909</v>
      </c>
      <c r="C110" s="135" t="s">
        <v>433</v>
      </c>
      <c r="D110" s="137" t="s">
        <v>433</v>
      </c>
      <c r="E110" s="132" t="s">
        <v>633</v>
      </c>
      <c r="F110" s="132" t="s">
        <v>632</v>
      </c>
      <c r="G110" s="129">
        <v>2</v>
      </c>
      <c r="H110" s="123" t="s">
        <v>0</v>
      </c>
      <c r="I110" s="166"/>
      <c r="J110" s="87">
        <f t="shared" si="3"/>
        <v>0</v>
      </c>
      <c r="K110" s="13"/>
    </row>
    <row r="111" spans="1:11" x14ac:dyDescent="0.2">
      <c r="A111" s="70">
        <v>108</v>
      </c>
      <c r="B111" s="4" t="s">
        <v>886</v>
      </c>
      <c r="C111" s="135" t="s">
        <v>634</v>
      </c>
      <c r="D111" s="135" t="s">
        <v>634</v>
      </c>
      <c r="E111" s="123" t="s">
        <v>635</v>
      </c>
      <c r="F111" s="123" t="s">
        <v>636</v>
      </c>
      <c r="G111" s="123">
        <v>2</v>
      </c>
      <c r="H111" s="123" t="s">
        <v>0</v>
      </c>
      <c r="I111" s="166"/>
      <c r="J111" s="87">
        <f t="shared" si="3"/>
        <v>0</v>
      </c>
      <c r="K111" s="13"/>
    </row>
    <row r="112" spans="1:11" x14ac:dyDescent="0.2">
      <c r="A112" s="70">
        <v>109</v>
      </c>
      <c r="B112" s="4" t="s">
        <v>899</v>
      </c>
      <c r="C112" s="135" t="s">
        <v>898</v>
      </c>
      <c r="D112" s="135"/>
      <c r="E112" s="123" t="s">
        <v>638</v>
      </c>
      <c r="F112" s="123"/>
      <c r="G112" s="123">
        <v>2</v>
      </c>
      <c r="H112" s="123" t="s">
        <v>0</v>
      </c>
      <c r="I112" s="166"/>
      <c r="J112" s="87">
        <f t="shared" si="3"/>
        <v>0</v>
      </c>
      <c r="K112" s="13"/>
    </row>
    <row r="113" spans="1:11" x14ac:dyDescent="0.2">
      <c r="A113" s="70">
        <v>110</v>
      </c>
      <c r="B113" s="4" t="s">
        <v>887</v>
      </c>
      <c r="C113" s="135" t="s">
        <v>908</v>
      </c>
      <c r="D113" s="135" t="s">
        <v>646</v>
      </c>
      <c r="E113" s="123" t="s">
        <v>645</v>
      </c>
      <c r="F113" s="123"/>
      <c r="G113" s="123">
        <v>2</v>
      </c>
      <c r="H113" s="123" t="s">
        <v>0</v>
      </c>
      <c r="I113" s="166"/>
      <c r="J113" s="87">
        <f t="shared" si="3"/>
        <v>0</v>
      </c>
      <c r="K113" s="13"/>
    </row>
    <row r="114" spans="1:11" x14ac:dyDescent="0.2">
      <c r="A114" s="70">
        <v>111</v>
      </c>
      <c r="B114" s="4" t="s">
        <v>888</v>
      </c>
      <c r="C114" s="135" t="s">
        <v>909</v>
      </c>
      <c r="D114" s="135" t="s">
        <v>651</v>
      </c>
      <c r="E114" s="123" t="s">
        <v>653</v>
      </c>
      <c r="F114" s="123"/>
      <c r="G114" s="123">
        <v>2</v>
      </c>
      <c r="H114" s="123" t="s">
        <v>0</v>
      </c>
      <c r="I114" s="166"/>
      <c r="J114" s="87">
        <f t="shared" si="3"/>
        <v>0</v>
      </c>
      <c r="K114" s="13"/>
    </row>
    <row r="115" spans="1:11" x14ac:dyDescent="0.2">
      <c r="A115" s="70">
        <v>112</v>
      </c>
      <c r="B115" s="4" t="s">
        <v>889</v>
      </c>
      <c r="C115" s="135" t="s">
        <v>910</v>
      </c>
      <c r="D115" s="135" t="s">
        <v>652</v>
      </c>
      <c r="E115" s="123" t="s">
        <v>654</v>
      </c>
      <c r="F115" s="123"/>
      <c r="G115" s="123">
        <v>2</v>
      </c>
      <c r="H115" s="123" t="s">
        <v>0</v>
      </c>
      <c r="I115" s="166"/>
      <c r="J115" s="87">
        <f t="shared" si="3"/>
        <v>0</v>
      </c>
      <c r="K115" s="13"/>
    </row>
    <row r="116" spans="1:11" x14ac:dyDescent="0.2">
      <c r="A116" s="70">
        <v>113</v>
      </c>
      <c r="B116" s="4">
        <v>3025850</v>
      </c>
      <c r="C116" s="135" t="s">
        <v>1122</v>
      </c>
      <c r="D116" s="135" t="s">
        <v>1122</v>
      </c>
      <c r="E116" s="123" t="s">
        <v>1123</v>
      </c>
      <c r="F116" s="123"/>
      <c r="G116" s="123">
        <v>1</v>
      </c>
      <c r="H116" s="123" t="s">
        <v>0</v>
      </c>
      <c r="I116" s="166"/>
      <c r="J116" s="87">
        <f t="shared" si="3"/>
        <v>0</v>
      </c>
      <c r="K116" s="13"/>
    </row>
    <row r="117" spans="1:11" ht="25.5" x14ac:dyDescent="0.2">
      <c r="A117" s="70">
        <v>114</v>
      </c>
      <c r="B117" s="4" t="s">
        <v>890</v>
      </c>
      <c r="C117" s="135" t="s">
        <v>911</v>
      </c>
      <c r="D117" s="135" t="s">
        <v>647</v>
      </c>
      <c r="E117" s="123"/>
      <c r="F117" s="132" t="s">
        <v>650</v>
      </c>
      <c r="G117" s="123">
        <v>2</v>
      </c>
      <c r="H117" s="123" t="s">
        <v>0</v>
      </c>
      <c r="I117" s="166"/>
      <c r="J117" s="87">
        <f t="shared" si="3"/>
        <v>0</v>
      </c>
      <c r="K117" s="13"/>
    </row>
    <row r="118" spans="1:11" x14ac:dyDescent="0.2">
      <c r="A118" s="70">
        <v>115</v>
      </c>
      <c r="B118" s="4" t="s">
        <v>771</v>
      </c>
      <c r="C118" s="135" t="s">
        <v>770</v>
      </c>
      <c r="D118" s="135"/>
      <c r="E118" s="123"/>
      <c r="F118" s="123"/>
      <c r="G118" s="123">
        <v>1</v>
      </c>
      <c r="H118" s="123" t="s">
        <v>0</v>
      </c>
      <c r="I118" s="166"/>
      <c r="J118" s="87">
        <f t="shared" si="3"/>
        <v>0</v>
      </c>
      <c r="K118" s="13"/>
    </row>
    <row r="119" spans="1:11" x14ac:dyDescent="0.2">
      <c r="A119" s="70">
        <v>116</v>
      </c>
      <c r="B119" s="4" t="s">
        <v>773</v>
      </c>
      <c r="C119" s="135" t="s">
        <v>772</v>
      </c>
      <c r="D119" s="135"/>
      <c r="E119" s="123"/>
      <c r="F119" s="123"/>
      <c r="G119" s="123">
        <v>1</v>
      </c>
      <c r="H119" s="123" t="s">
        <v>0</v>
      </c>
      <c r="I119" s="166"/>
      <c r="J119" s="87">
        <f t="shared" si="3"/>
        <v>0</v>
      </c>
      <c r="K119" s="13"/>
    </row>
    <row r="120" spans="1:11" x14ac:dyDescent="0.2">
      <c r="A120" s="70">
        <v>117</v>
      </c>
      <c r="B120" s="4" t="s">
        <v>775</v>
      </c>
      <c r="C120" s="135" t="s">
        <v>774</v>
      </c>
      <c r="D120" s="135"/>
      <c r="E120" s="123"/>
      <c r="F120" s="123"/>
      <c r="G120" s="123">
        <v>1</v>
      </c>
      <c r="H120" s="123" t="s">
        <v>0</v>
      </c>
      <c r="I120" s="166"/>
      <c r="J120" s="87">
        <f t="shared" si="3"/>
        <v>0</v>
      </c>
      <c r="K120" s="13"/>
    </row>
    <row r="121" spans="1:11" x14ac:dyDescent="0.2">
      <c r="A121" s="70">
        <v>118</v>
      </c>
      <c r="B121" s="4" t="s">
        <v>777</v>
      </c>
      <c r="C121" s="135" t="s">
        <v>776</v>
      </c>
      <c r="D121" s="135"/>
      <c r="E121" s="123"/>
      <c r="F121" s="123"/>
      <c r="G121" s="123">
        <v>1</v>
      </c>
      <c r="H121" s="123" t="s">
        <v>0</v>
      </c>
      <c r="I121" s="166"/>
      <c r="J121" s="87">
        <f t="shared" si="3"/>
        <v>0</v>
      </c>
      <c r="K121" s="13"/>
    </row>
    <row r="122" spans="1:11" x14ac:dyDescent="0.2">
      <c r="A122" s="70">
        <v>119</v>
      </c>
      <c r="B122" s="4" t="s">
        <v>779</v>
      </c>
      <c r="C122" s="135" t="s">
        <v>778</v>
      </c>
      <c r="D122" s="135"/>
      <c r="E122" s="123"/>
      <c r="F122" s="123"/>
      <c r="G122" s="123">
        <v>1</v>
      </c>
      <c r="H122" s="123" t="s">
        <v>0</v>
      </c>
      <c r="I122" s="166"/>
      <c r="J122" s="87">
        <f t="shared" si="3"/>
        <v>0</v>
      </c>
      <c r="K122" s="13"/>
    </row>
    <row r="123" spans="1:11" x14ac:dyDescent="0.2">
      <c r="A123" s="70">
        <v>120</v>
      </c>
      <c r="B123" s="4" t="s">
        <v>781</v>
      </c>
      <c r="C123" s="135" t="s">
        <v>780</v>
      </c>
      <c r="D123" s="135"/>
      <c r="E123" s="123"/>
      <c r="F123" s="123"/>
      <c r="G123" s="123">
        <v>1</v>
      </c>
      <c r="H123" s="123" t="s">
        <v>0</v>
      </c>
      <c r="I123" s="166"/>
      <c r="J123" s="87">
        <f t="shared" si="3"/>
        <v>0</v>
      </c>
      <c r="K123" s="13"/>
    </row>
    <row r="124" spans="1:11" x14ac:dyDescent="0.2">
      <c r="A124" s="70">
        <v>121</v>
      </c>
      <c r="B124" s="4" t="s">
        <v>891</v>
      </c>
      <c r="C124" s="135" t="s">
        <v>912</v>
      </c>
      <c r="D124" s="135" t="s">
        <v>649</v>
      </c>
      <c r="E124" s="123"/>
      <c r="F124" s="123" t="s">
        <v>648</v>
      </c>
      <c r="G124" s="123">
        <v>1</v>
      </c>
      <c r="H124" s="123" t="s">
        <v>0</v>
      </c>
      <c r="I124" s="166"/>
      <c r="J124" s="87">
        <f t="shared" si="3"/>
        <v>0</v>
      </c>
      <c r="K124" s="13"/>
    </row>
    <row r="125" spans="1:11" x14ac:dyDescent="0.2">
      <c r="A125" s="70">
        <v>122</v>
      </c>
      <c r="B125" s="4" t="s">
        <v>783</v>
      </c>
      <c r="C125" s="135" t="s">
        <v>782</v>
      </c>
      <c r="D125" s="135"/>
      <c r="E125" s="123" t="s">
        <v>949</v>
      </c>
      <c r="F125" s="123"/>
      <c r="G125" s="123">
        <v>1</v>
      </c>
      <c r="H125" s="123" t="s">
        <v>0</v>
      </c>
      <c r="I125" s="166"/>
      <c r="J125" s="87">
        <f t="shared" si="3"/>
        <v>0</v>
      </c>
      <c r="K125" s="13"/>
    </row>
    <row r="126" spans="1:11" x14ac:dyDescent="0.2">
      <c r="A126" s="70">
        <v>123</v>
      </c>
      <c r="B126" s="4" t="s">
        <v>785</v>
      </c>
      <c r="C126" s="135" t="s">
        <v>784</v>
      </c>
      <c r="D126" s="135"/>
      <c r="E126" s="123"/>
      <c r="F126" s="123"/>
      <c r="G126" s="123">
        <v>1</v>
      </c>
      <c r="H126" s="123" t="s">
        <v>0</v>
      </c>
      <c r="I126" s="166"/>
      <c r="J126" s="87">
        <f t="shared" si="3"/>
        <v>0</v>
      </c>
      <c r="K126" s="13"/>
    </row>
    <row r="127" spans="1:11" ht="25.5" x14ac:dyDescent="0.2">
      <c r="A127" s="70">
        <v>124</v>
      </c>
      <c r="B127" s="4" t="s">
        <v>903</v>
      </c>
      <c r="C127" s="102" t="s">
        <v>902</v>
      </c>
      <c r="D127" s="102" t="s">
        <v>927</v>
      </c>
      <c r="E127" s="4"/>
      <c r="F127" s="4"/>
      <c r="G127" s="4">
        <v>2</v>
      </c>
      <c r="H127" s="4" t="s">
        <v>0</v>
      </c>
      <c r="I127" s="166"/>
      <c r="J127" s="87">
        <f t="shared" si="3"/>
        <v>0</v>
      </c>
      <c r="K127" s="13"/>
    </row>
    <row r="128" spans="1:11" ht="25.5" x14ac:dyDescent="0.2">
      <c r="A128" s="70">
        <v>125</v>
      </c>
      <c r="B128" s="4" t="s">
        <v>893</v>
      </c>
      <c r="C128" s="102" t="s">
        <v>892</v>
      </c>
      <c r="D128" s="102"/>
      <c r="E128" s="4"/>
      <c r="F128" s="4"/>
      <c r="G128" s="4">
        <v>10</v>
      </c>
      <c r="H128" s="4" t="s">
        <v>0</v>
      </c>
      <c r="I128" s="166"/>
      <c r="J128" s="87">
        <f t="shared" si="3"/>
        <v>0</v>
      </c>
      <c r="K128" s="13"/>
    </row>
    <row r="129" spans="1:11" ht="25.5" x14ac:dyDescent="0.2">
      <c r="A129" s="70">
        <v>126</v>
      </c>
      <c r="B129" s="4" t="s">
        <v>895</v>
      </c>
      <c r="C129" s="102" t="s">
        <v>894</v>
      </c>
      <c r="D129" s="102"/>
      <c r="E129" s="4"/>
      <c r="F129" s="4"/>
      <c r="G129" s="4">
        <v>1</v>
      </c>
      <c r="H129" s="4" t="s">
        <v>0</v>
      </c>
      <c r="I129" s="166"/>
      <c r="J129" s="87">
        <f t="shared" si="3"/>
        <v>0</v>
      </c>
      <c r="K129" s="13"/>
    </row>
    <row r="130" spans="1:11" ht="25.5" x14ac:dyDescent="0.2">
      <c r="A130" s="70">
        <v>127</v>
      </c>
      <c r="B130" s="4" t="s">
        <v>897</v>
      </c>
      <c r="C130" s="102" t="s">
        <v>896</v>
      </c>
      <c r="D130" s="102"/>
      <c r="E130" s="4"/>
      <c r="F130" s="4"/>
      <c r="G130" s="4">
        <v>1</v>
      </c>
      <c r="H130" s="4" t="s">
        <v>0</v>
      </c>
      <c r="I130" s="166"/>
      <c r="J130" s="87">
        <f t="shared" si="3"/>
        <v>0</v>
      </c>
      <c r="K130" s="13"/>
    </row>
    <row r="131" spans="1:11" ht="25.5" x14ac:dyDescent="0.2">
      <c r="A131" s="70">
        <v>128</v>
      </c>
      <c r="B131" s="4" t="s">
        <v>875</v>
      </c>
      <c r="C131" s="102" t="s">
        <v>874</v>
      </c>
      <c r="D131" s="102"/>
      <c r="E131" s="4"/>
      <c r="F131" s="4"/>
      <c r="G131" s="4">
        <v>1</v>
      </c>
      <c r="H131" s="4" t="s">
        <v>0</v>
      </c>
      <c r="I131" s="166"/>
      <c r="J131" s="87">
        <f t="shared" si="3"/>
        <v>0</v>
      </c>
      <c r="K131" s="13"/>
    </row>
    <row r="132" spans="1:11" ht="25.5" x14ac:dyDescent="0.2">
      <c r="A132" s="70">
        <v>129</v>
      </c>
      <c r="B132" s="4" t="s">
        <v>877</v>
      </c>
      <c r="C132" s="102" t="s">
        <v>876</v>
      </c>
      <c r="D132" s="102"/>
      <c r="E132" s="4"/>
      <c r="F132" s="4"/>
      <c r="G132" s="4">
        <v>1</v>
      </c>
      <c r="H132" s="4" t="s">
        <v>0</v>
      </c>
      <c r="I132" s="166"/>
      <c r="J132" s="87">
        <f t="shared" si="3"/>
        <v>0</v>
      </c>
      <c r="K132" s="13"/>
    </row>
    <row r="133" spans="1:11" ht="25.5" x14ac:dyDescent="0.2">
      <c r="A133" s="70">
        <v>130</v>
      </c>
      <c r="B133" s="4">
        <v>3025764</v>
      </c>
      <c r="C133" s="102" t="s">
        <v>1124</v>
      </c>
      <c r="D133" s="102"/>
      <c r="E133" s="4" t="s">
        <v>1125</v>
      </c>
      <c r="F133" s="4"/>
      <c r="G133" s="4">
        <v>2</v>
      </c>
      <c r="H133" s="4" t="s">
        <v>0</v>
      </c>
      <c r="I133" s="166"/>
      <c r="J133" s="87">
        <f t="shared" si="3"/>
        <v>0</v>
      </c>
      <c r="K133" s="13"/>
    </row>
    <row r="134" spans="1:11" ht="25.5" x14ac:dyDescent="0.2">
      <c r="A134" s="70">
        <v>131</v>
      </c>
      <c r="B134" s="4">
        <v>3025211</v>
      </c>
      <c r="C134" s="133" t="s">
        <v>920</v>
      </c>
      <c r="D134" s="137" t="s">
        <v>922</v>
      </c>
      <c r="E134" s="123"/>
      <c r="F134" s="123"/>
      <c r="G134" s="123">
        <v>2</v>
      </c>
      <c r="H134" s="123" t="s">
        <v>0</v>
      </c>
      <c r="I134" s="166"/>
      <c r="J134" s="87">
        <f t="shared" si="3"/>
        <v>0</v>
      </c>
      <c r="K134" s="13"/>
    </row>
    <row r="135" spans="1:11" ht="25.5" x14ac:dyDescent="0.2">
      <c r="A135" s="70">
        <v>132</v>
      </c>
      <c r="B135" s="4">
        <v>3025212</v>
      </c>
      <c r="C135" s="133" t="s">
        <v>921</v>
      </c>
      <c r="D135" s="137" t="s">
        <v>923</v>
      </c>
      <c r="E135" s="123"/>
      <c r="F135" s="123"/>
      <c r="G135" s="123">
        <v>2</v>
      </c>
      <c r="H135" s="123" t="s">
        <v>0</v>
      </c>
      <c r="I135" s="166"/>
      <c r="J135" s="87">
        <f t="shared" si="3"/>
        <v>0</v>
      </c>
      <c r="K135" s="13"/>
    </row>
    <row r="136" spans="1:11" ht="38.25" x14ac:dyDescent="0.2">
      <c r="A136" s="70">
        <v>133</v>
      </c>
      <c r="B136" s="4">
        <v>3025213</v>
      </c>
      <c r="C136" s="133" t="s">
        <v>928</v>
      </c>
      <c r="D136" s="137" t="s">
        <v>930</v>
      </c>
      <c r="E136" s="123" t="s">
        <v>929</v>
      </c>
      <c r="F136" s="123"/>
      <c r="G136" s="123">
        <v>2</v>
      </c>
      <c r="H136" s="123" t="s">
        <v>0</v>
      </c>
      <c r="I136" s="166"/>
      <c r="J136" s="87">
        <f t="shared" si="3"/>
        <v>0</v>
      </c>
      <c r="K136" s="13"/>
    </row>
    <row r="137" spans="1:11" x14ac:dyDescent="0.2">
      <c r="A137" s="70">
        <v>134</v>
      </c>
      <c r="B137" s="4">
        <v>3026222</v>
      </c>
      <c r="C137" s="133" t="s">
        <v>1126</v>
      </c>
      <c r="D137" s="137"/>
      <c r="E137" s="123"/>
      <c r="F137" s="123"/>
      <c r="G137" s="123">
        <v>5</v>
      </c>
      <c r="H137" s="123" t="s">
        <v>0</v>
      </c>
      <c r="I137" s="166"/>
      <c r="J137" s="87">
        <f t="shared" si="3"/>
        <v>0</v>
      </c>
      <c r="K137" s="13"/>
    </row>
    <row r="138" spans="1:11" x14ac:dyDescent="0.2">
      <c r="A138" s="70">
        <v>135</v>
      </c>
      <c r="B138" s="4">
        <v>3026223</v>
      </c>
      <c r="C138" s="133" t="s">
        <v>1127</v>
      </c>
      <c r="D138" s="137"/>
      <c r="E138" s="123"/>
      <c r="F138" s="123"/>
      <c r="G138" s="123">
        <v>5</v>
      </c>
      <c r="H138" s="123" t="s">
        <v>0</v>
      </c>
      <c r="I138" s="166"/>
      <c r="J138" s="87">
        <f t="shared" si="3"/>
        <v>0</v>
      </c>
      <c r="K138" s="13"/>
    </row>
    <row r="139" spans="1:11" x14ac:dyDescent="0.2">
      <c r="A139" s="70">
        <v>136</v>
      </c>
      <c r="B139" s="4">
        <v>3026224</v>
      </c>
      <c r="C139" s="133" t="s">
        <v>1128</v>
      </c>
      <c r="D139" s="137"/>
      <c r="E139" s="123"/>
      <c r="F139" s="123"/>
      <c r="G139" s="123">
        <v>5</v>
      </c>
      <c r="H139" s="123" t="s">
        <v>0</v>
      </c>
      <c r="I139" s="166"/>
      <c r="J139" s="87">
        <f t="shared" si="3"/>
        <v>0</v>
      </c>
      <c r="K139" s="13"/>
    </row>
    <row r="140" spans="1:11" x14ac:dyDescent="0.2">
      <c r="A140" s="70">
        <v>137</v>
      </c>
      <c r="B140" s="4">
        <v>3026225</v>
      </c>
      <c r="C140" s="133" t="s">
        <v>1129</v>
      </c>
      <c r="D140" s="137"/>
      <c r="E140" s="123"/>
      <c r="F140" s="123"/>
      <c r="G140" s="123">
        <v>5</v>
      </c>
      <c r="H140" s="123" t="s">
        <v>0</v>
      </c>
      <c r="I140" s="166"/>
      <c r="J140" s="87">
        <f t="shared" si="3"/>
        <v>0</v>
      </c>
      <c r="K140" s="13"/>
    </row>
    <row r="141" spans="1:11" ht="25.5" x14ac:dyDescent="0.2">
      <c r="A141" s="70">
        <v>138</v>
      </c>
      <c r="B141" s="4">
        <v>3026246</v>
      </c>
      <c r="C141" s="133" t="s">
        <v>1130</v>
      </c>
      <c r="D141" s="137"/>
      <c r="E141" s="123"/>
      <c r="F141" s="123"/>
      <c r="G141" s="123">
        <v>5</v>
      </c>
      <c r="H141" s="123" t="s">
        <v>0</v>
      </c>
      <c r="I141" s="166"/>
      <c r="J141" s="87">
        <f t="shared" si="3"/>
        <v>0</v>
      </c>
      <c r="K141" s="13"/>
    </row>
    <row r="142" spans="1:11" ht="25.5" x14ac:dyDescent="0.2">
      <c r="A142" s="70">
        <v>139</v>
      </c>
      <c r="B142" s="4">
        <v>3026247</v>
      </c>
      <c r="C142" s="133" t="s">
        <v>1131</v>
      </c>
      <c r="D142" s="137"/>
      <c r="E142" s="123"/>
      <c r="F142" s="123"/>
      <c r="G142" s="123">
        <v>5</v>
      </c>
      <c r="H142" s="123" t="s">
        <v>0</v>
      </c>
      <c r="I142" s="166"/>
      <c r="J142" s="87">
        <f t="shared" si="3"/>
        <v>0</v>
      </c>
      <c r="K142" s="13"/>
    </row>
    <row r="143" spans="1:11" ht="25.5" x14ac:dyDescent="0.2">
      <c r="A143" s="70">
        <v>140</v>
      </c>
      <c r="B143" s="4">
        <v>3026248</v>
      </c>
      <c r="C143" s="133" t="s">
        <v>1132</v>
      </c>
      <c r="D143" s="137"/>
      <c r="E143" s="123"/>
      <c r="F143" s="123"/>
      <c r="G143" s="123">
        <v>5</v>
      </c>
      <c r="H143" s="123" t="s">
        <v>0</v>
      </c>
      <c r="I143" s="166"/>
      <c r="J143" s="87">
        <f t="shared" si="3"/>
        <v>0</v>
      </c>
      <c r="K143" s="13"/>
    </row>
    <row r="144" spans="1:11" ht="25.5" x14ac:dyDescent="0.2">
      <c r="A144" s="70">
        <v>141</v>
      </c>
      <c r="B144" s="4">
        <v>3026249</v>
      </c>
      <c r="C144" s="133" t="s">
        <v>1133</v>
      </c>
      <c r="D144" s="137"/>
      <c r="E144" s="123"/>
      <c r="F144" s="123"/>
      <c r="G144" s="123">
        <v>5</v>
      </c>
      <c r="H144" s="123" t="s">
        <v>0</v>
      </c>
      <c r="I144" s="166"/>
      <c r="J144" s="87">
        <f t="shared" si="3"/>
        <v>0</v>
      </c>
      <c r="K144" s="13"/>
    </row>
    <row r="145" spans="1:11" ht="25.5" x14ac:dyDescent="0.2">
      <c r="A145" s="70">
        <v>142</v>
      </c>
      <c r="B145" s="4">
        <v>3026250</v>
      </c>
      <c r="C145" s="133" t="s">
        <v>1134</v>
      </c>
      <c r="D145" s="137"/>
      <c r="E145" s="123"/>
      <c r="F145" s="123"/>
      <c r="G145" s="123">
        <v>2</v>
      </c>
      <c r="H145" s="123" t="s">
        <v>0</v>
      </c>
      <c r="I145" s="166"/>
      <c r="J145" s="87">
        <f t="shared" si="3"/>
        <v>0</v>
      </c>
      <c r="K145" s="13"/>
    </row>
    <row r="146" spans="1:11" ht="25.5" x14ac:dyDescent="0.2">
      <c r="A146" s="70">
        <v>143</v>
      </c>
      <c r="B146" s="4">
        <v>3026251</v>
      </c>
      <c r="C146" s="133" t="s">
        <v>1135</v>
      </c>
      <c r="D146" s="137"/>
      <c r="E146" s="123"/>
      <c r="F146" s="123"/>
      <c r="G146" s="123">
        <v>5</v>
      </c>
      <c r="H146" s="123" t="s">
        <v>0</v>
      </c>
      <c r="I146" s="166"/>
      <c r="J146" s="87">
        <f t="shared" si="3"/>
        <v>0</v>
      </c>
      <c r="K146" s="13"/>
    </row>
    <row r="147" spans="1:11" ht="25.5" x14ac:dyDescent="0.2">
      <c r="A147" s="70">
        <v>144</v>
      </c>
      <c r="B147" s="4">
        <v>3026252</v>
      </c>
      <c r="C147" s="133" t="s">
        <v>1136</v>
      </c>
      <c r="D147" s="137"/>
      <c r="E147" s="123"/>
      <c r="F147" s="123"/>
      <c r="G147" s="123">
        <v>5</v>
      </c>
      <c r="H147" s="123" t="s">
        <v>0</v>
      </c>
      <c r="I147" s="166"/>
      <c r="J147" s="87">
        <f t="shared" si="3"/>
        <v>0</v>
      </c>
      <c r="K147" s="13"/>
    </row>
    <row r="148" spans="1:11" ht="25.5" x14ac:dyDescent="0.2">
      <c r="A148" s="70">
        <v>145</v>
      </c>
      <c r="B148" s="4">
        <v>3026253</v>
      </c>
      <c r="C148" s="133" t="s">
        <v>1137</v>
      </c>
      <c r="D148" s="137"/>
      <c r="E148" s="123"/>
      <c r="F148" s="123"/>
      <c r="G148" s="123">
        <v>2</v>
      </c>
      <c r="H148" s="123" t="s">
        <v>0</v>
      </c>
      <c r="I148" s="166"/>
      <c r="J148" s="87">
        <f t="shared" si="3"/>
        <v>0</v>
      </c>
      <c r="K148" s="13"/>
    </row>
    <row r="149" spans="1:11" ht="25.5" x14ac:dyDescent="0.2">
      <c r="A149" s="70">
        <v>146</v>
      </c>
      <c r="B149" s="4"/>
      <c r="C149" s="102" t="s">
        <v>1138</v>
      </c>
      <c r="D149" s="137" t="s">
        <v>1139</v>
      </c>
      <c r="E149" s="123" t="s">
        <v>1140</v>
      </c>
      <c r="F149" s="123"/>
      <c r="G149" s="123">
        <v>2</v>
      </c>
      <c r="H149" s="123" t="s">
        <v>0</v>
      </c>
      <c r="I149" s="166"/>
      <c r="J149" s="87">
        <f t="shared" si="3"/>
        <v>0</v>
      </c>
      <c r="K149" s="13"/>
    </row>
    <row r="150" spans="1:11" ht="25.5" x14ac:dyDescent="0.2">
      <c r="A150" s="70">
        <v>147</v>
      </c>
      <c r="B150" s="4">
        <v>3026483</v>
      </c>
      <c r="C150" s="102" t="s">
        <v>1141</v>
      </c>
      <c r="D150" s="137"/>
      <c r="E150" s="123"/>
      <c r="F150" s="123"/>
      <c r="G150" s="123">
        <v>1</v>
      </c>
      <c r="H150" s="123" t="s">
        <v>0</v>
      </c>
      <c r="I150" s="166"/>
      <c r="J150" s="87">
        <f t="shared" si="3"/>
        <v>0</v>
      </c>
      <c r="K150" s="13"/>
    </row>
    <row r="151" spans="1:11" x14ac:dyDescent="0.2">
      <c r="A151" s="70">
        <v>148</v>
      </c>
      <c r="B151" s="4"/>
      <c r="C151" s="85" t="s">
        <v>1142</v>
      </c>
      <c r="D151" s="137"/>
      <c r="E151" s="123"/>
      <c r="F151" s="123"/>
      <c r="G151" s="123">
        <v>2</v>
      </c>
      <c r="H151" s="123" t="s">
        <v>0</v>
      </c>
      <c r="I151" s="166"/>
      <c r="J151" s="87">
        <f t="shared" si="3"/>
        <v>0</v>
      </c>
      <c r="K151" s="13"/>
    </row>
    <row r="152" spans="1:11" x14ac:dyDescent="0.2">
      <c r="A152" s="70">
        <v>149</v>
      </c>
      <c r="B152" s="4"/>
      <c r="C152" s="85" t="s">
        <v>1143</v>
      </c>
      <c r="D152" s="137"/>
      <c r="E152" s="123"/>
      <c r="F152" s="123"/>
      <c r="G152" s="123">
        <v>1</v>
      </c>
      <c r="H152" s="123" t="s">
        <v>0</v>
      </c>
      <c r="I152" s="166"/>
      <c r="J152" s="87">
        <f t="shared" si="3"/>
        <v>0</v>
      </c>
      <c r="K152" s="13"/>
    </row>
    <row r="153" spans="1:11" x14ac:dyDescent="0.2">
      <c r="A153" s="70">
        <v>150</v>
      </c>
      <c r="B153" s="4"/>
      <c r="C153" s="85" t="s">
        <v>1144</v>
      </c>
      <c r="D153" s="137"/>
      <c r="E153" s="123"/>
      <c r="F153" s="123"/>
      <c r="G153" s="123">
        <v>2</v>
      </c>
      <c r="H153" s="123" t="s">
        <v>0</v>
      </c>
      <c r="I153" s="166"/>
      <c r="J153" s="87">
        <f t="shared" si="3"/>
        <v>0</v>
      </c>
      <c r="K153" s="13"/>
    </row>
    <row r="154" spans="1:11" x14ac:dyDescent="0.2">
      <c r="A154" s="70">
        <v>151</v>
      </c>
      <c r="B154" s="4"/>
      <c r="C154" s="85" t="s">
        <v>1145</v>
      </c>
      <c r="D154" s="137"/>
      <c r="E154" s="123"/>
      <c r="F154" s="123"/>
      <c r="G154" s="123">
        <v>1</v>
      </c>
      <c r="H154" s="123" t="s">
        <v>0</v>
      </c>
      <c r="I154" s="166"/>
      <c r="J154" s="87">
        <f t="shared" si="3"/>
        <v>0</v>
      </c>
      <c r="K154" s="13"/>
    </row>
    <row r="155" spans="1:11" x14ac:dyDescent="0.2">
      <c r="A155" s="70">
        <v>152</v>
      </c>
      <c r="B155" s="4"/>
      <c r="C155" s="85" t="s">
        <v>1146</v>
      </c>
      <c r="D155" s="137"/>
      <c r="E155" s="123"/>
      <c r="F155" s="123"/>
      <c r="G155" s="123">
        <v>1</v>
      </c>
      <c r="H155" s="123" t="s">
        <v>0</v>
      </c>
      <c r="I155" s="166"/>
      <c r="J155" s="87">
        <f t="shared" si="3"/>
        <v>0</v>
      </c>
      <c r="K155" s="13"/>
    </row>
    <row r="156" spans="1:11" ht="25.5" x14ac:dyDescent="0.2">
      <c r="A156" s="70">
        <v>153</v>
      </c>
      <c r="B156" s="4"/>
      <c r="C156" s="85" t="s">
        <v>1147</v>
      </c>
      <c r="D156" s="137" t="s">
        <v>1148</v>
      </c>
      <c r="E156" s="123"/>
      <c r="F156" s="123"/>
      <c r="G156" s="123">
        <v>5</v>
      </c>
      <c r="H156" s="123" t="s">
        <v>0</v>
      </c>
      <c r="I156" s="166"/>
      <c r="J156" s="87">
        <f t="shared" si="3"/>
        <v>0</v>
      </c>
      <c r="K156" s="13"/>
    </row>
    <row r="157" spans="1:11" ht="25.5" x14ac:dyDescent="0.2">
      <c r="A157" s="70">
        <v>154</v>
      </c>
      <c r="B157" s="4"/>
      <c r="C157" s="85" t="s">
        <v>1149</v>
      </c>
      <c r="D157" s="137" t="s">
        <v>1150</v>
      </c>
      <c r="E157" s="123"/>
      <c r="F157" s="123"/>
      <c r="G157" s="123">
        <v>5</v>
      </c>
      <c r="H157" s="123" t="s">
        <v>0</v>
      </c>
      <c r="I157" s="166"/>
      <c r="J157" s="87">
        <f t="shared" si="3"/>
        <v>0</v>
      </c>
      <c r="K157" s="13"/>
    </row>
    <row r="158" spans="1:11" ht="25.5" x14ac:dyDescent="0.2">
      <c r="A158" s="70">
        <v>155</v>
      </c>
      <c r="B158" s="4"/>
      <c r="C158" s="85" t="s">
        <v>1151</v>
      </c>
      <c r="D158" s="137" t="s">
        <v>1152</v>
      </c>
      <c r="E158" s="123" t="s">
        <v>1153</v>
      </c>
      <c r="F158" s="123"/>
      <c r="G158" s="123">
        <v>2</v>
      </c>
      <c r="H158" s="123" t="s">
        <v>3</v>
      </c>
      <c r="I158" s="166"/>
      <c r="J158" s="87">
        <f t="shared" si="3"/>
        <v>0</v>
      </c>
      <c r="K158" s="13"/>
    </row>
    <row r="159" spans="1:11" s="1" customFormat="1" x14ac:dyDescent="0.2">
      <c r="A159" s="73"/>
      <c r="B159" s="74"/>
      <c r="C159" s="86" t="s">
        <v>1239</v>
      </c>
      <c r="D159" s="83"/>
      <c r="E159" s="74"/>
      <c r="F159" s="74"/>
      <c r="G159" s="91"/>
      <c r="H159" s="92"/>
      <c r="I159" s="91"/>
      <c r="J159" s="93">
        <f>SUM(J4:J158)</f>
        <v>0</v>
      </c>
    </row>
    <row r="160" spans="1:11" x14ac:dyDescent="0.2">
      <c r="D160" s="80"/>
      <c r="E160" s="34"/>
      <c r="G160" s="43"/>
      <c r="I160" s="44"/>
    </row>
    <row r="161" spans="1:10" x14ac:dyDescent="0.2">
      <c r="C161" s="79"/>
      <c r="D161" s="79"/>
      <c r="E161" s="1"/>
      <c r="G161" s="43"/>
      <c r="I161" s="44"/>
      <c r="J161" s="46"/>
    </row>
    <row r="162" spans="1:10" x14ac:dyDescent="0.2">
      <c r="C162" s="78"/>
      <c r="D162" s="78"/>
      <c r="E162" s="1"/>
      <c r="G162" s="43"/>
      <c r="I162" s="44"/>
    </row>
    <row r="163" spans="1:10" x14ac:dyDescent="0.2">
      <c r="D163" s="99"/>
      <c r="E163" s="1"/>
      <c r="G163" s="43"/>
      <c r="I163" s="44"/>
    </row>
    <row r="164" spans="1:10" x14ac:dyDescent="0.2">
      <c r="D164" s="99"/>
      <c r="E164" s="1"/>
      <c r="G164" s="43"/>
      <c r="I164" s="44"/>
    </row>
    <row r="165" spans="1:10" x14ac:dyDescent="0.2">
      <c r="D165" s="100"/>
      <c r="G165" s="43"/>
      <c r="I165" s="44"/>
    </row>
    <row r="166" spans="1:10" x14ac:dyDescent="0.2">
      <c r="D166" s="100"/>
      <c r="G166" s="43"/>
      <c r="I166" s="44"/>
    </row>
    <row r="167" spans="1:10" x14ac:dyDescent="0.2">
      <c r="G167" s="43"/>
      <c r="I167" s="44"/>
    </row>
    <row r="168" spans="1:10" x14ac:dyDescent="0.2">
      <c r="G168" s="43"/>
      <c r="I168" s="44"/>
    </row>
    <row r="169" spans="1:10" x14ac:dyDescent="0.2">
      <c r="G169" s="43"/>
      <c r="I169" s="44"/>
    </row>
    <row r="170" spans="1:10" s="1" customFormat="1" x14ac:dyDescent="0.2">
      <c r="A170"/>
      <c r="B170" s="5"/>
      <c r="C170" s="80"/>
      <c r="D170" s="105"/>
    </row>
    <row r="171" spans="1:10" s="1" customFormat="1" x14ac:dyDescent="0.2">
      <c r="A171"/>
      <c r="B171" s="5"/>
      <c r="C171" s="80"/>
      <c r="D171" s="105"/>
    </row>
    <row r="172" spans="1:10" s="1" customFormat="1" x14ac:dyDescent="0.2">
      <c r="A172"/>
      <c r="B172" s="5"/>
      <c r="C172" s="80"/>
      <c r="D172" s="105"/>
    </row>
    <row r="173" spans="1:10" s="1" customFormat="1" x14ac:dyDescent="0.2">
      <c r="A173"/>
      <c r="B173" s="5"/>
      <c r="C173" s="80"/>
      <c r="D173" s="105"/>
    </row>
    <row r="174" spans="1:10" s="1" customFormat="1" x14ac:dyDescent="0.2">
      <c r="A174"/>
      <c r="B174" s="5"/>
      <c r="C174" s="80"/>
      <c r="D174" s="105"/>
    </row>
    <row r="175" spans="1:10" s="1" customFormat="1" x14ac:dyDescent="0.2">
      <c r="A175"/>
      <c r="B175" s="5"/>
      <c r="C175" s="80"/>
      <c r="D175" s="105"/>
    </row>
    <row r="176" spans="1:10" s="1" customFormat="1" x14ac:dyDescent="0.2">
      <c r="A176"/>
      <c r="B176" s="5"/>
      <c r="C176" s="80"/>
      <c r="D176" s="105"/>
    </row>
    <row r="177" spans="1:10" s="1" customFormat="1" x14ac:dyDescent="0.2">
      <c r="A177"/>
      <c r="B177" s="5"/>
      <c r="C177" s="80"/>
      <c r="D177" s="105"/>
    </row>
    <row r="178" spans="1:10" s="1" customFormat="1" x14ac:dyDescent="0.2">
      <c r="A178"/>
      <c r="B178" s="5"/>
      <c r="C178" s="80"/>
      <c r="D178" s="105"/>
    </row>
    <row r="179" spans="1:10" s="1" customFormat="1" x14ac:dyDescent="0.2">
      <c r="A179"/>
      <c r="B179" s="5"/>
      <c r="C179" s="80"/>
      <c r="D179" s="105"/>
    </row>
    <row r="180" spans="1:10" x14ac:dyDescent="0.2">
      <c r="D180" s="80"/>
      <c r="E180" s="1"/>
      <c r="F180" s="5"/>
      <c r="J180" s="5"/>
    </row>
    <row r="181" spans="1:10" x14ac:dyDescent="0.2">
      <c r="G181" s="43"/>
      <c r="I181" s="44"/>
    </row>
  </sheetData>
  <phoneticPr fontId="0" type="noConversion"/>
  <dataValidations count="1">
    <dataValidation type="custom" allowBlank="1" showInputMessage="1" showErrorMessage="1" errorTitle="NAPAKA" error="Vpiši vrednost na do dve decimalni mesti." sqref="I4:I158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159 B4:B1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zoomScaleNormal="100" workbookViewId="0"/>
  </sheetViews>
  <sheetFormatPr defaultColWidth="8.85546875" defaultRowHeight="12.75" x14ac:dyDescent="0.2"/>
  <cols>
    <col min="1" max="2" width="10" bestFit="1" customWidth="1"/>
    <col min="3" max="3" width="35.42578125" bestFit="1" customWidth="1"/>
    <col min="4" max="4" width="25" customWidth="1"/>
    <col min="5" max="5" width="8.85546875" bestFit="1" customWidth="1"/>
    <col min="6" max="6" width="13.5703125" bestFit="1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0" x14ac:dyDescent="0.2">
      <c r="A1" s="69" t="s">
        <v>1063</v>
      </c>
      <c r="B1" s="69"/>
      <c r="D1" s="1"/>
      <c r="E1" s="77"/>
      <c r="F1" s="77"/>
      <c r="H1" s="88"/>
      <c r="I1" s="88"/>
      <c r="J1" s="90"/>
    </row>
    <row r="2" spans="1:10" x14ac:dyDescent="0.2">
      <c r="D2" s="69"/>
      <c r="E2" s="77"/>
      <c r="F2" s="77"/>
      <c r="H2" s="88"/>
      <c r="I2" s="88"/>
      <c r="J2" s="90"/>
    </row>
    <row r="3" spans="1:10" ht="51" x14ac:dyDescent="0.2">
      <c r="A3" s="68" t="s">
        <v>1058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1243</v>
      </c>
      <c r="G3" s="41" t="s">
        <v>1054</v>
      </c>
      <c r="H3" s="81" t="s">
        <v>1055</v>
      </c>
      <c r="I3" s="81" t="s">
        <v>1056</v>
      </c>
    </row>
    <row r="4" spans="1:10" x14ac:dyDescent="0.2">
      <c r="A4" s="70">
        <v>1</v>
      </c>
      <c r="B4" s="13" t="s">
        <v>387</v>
      </c>
      <c r="C4" s="13" t="s">
        <v>388</v>
      </c>
      <c r="D4" s="12" t="s">
        <v>655</v>
      </c>
      <c r="E4" s="13"/>
      <c r="F4" s="121">
        <v>10</v>
      </c>
      <c r="G4" s="13" t="s">
        <v>0</v>
      </c>
      <c r="H4" s="166"/>
      <c r="I4" s="87">
        <f t="shared" ref="I4:I28" si="0">+F4*H4</f>
        <v>0</v>
      </c>
    </row>
    <row r="5" spans="1:10" x14ac:dyDescent="0.2">
      <c r="A5" s="70">
        <v>2</v>
      </c>
      <c r="B5" s="13" t="s">
        <v>389</v>
      </c>
      <c r="C5" s="13" t="s">
        <v>390</v>
      </c>
      <c r="D5" s="12" t="s">
        <v>656</v>
      </c>
      <c r="E5" s="13"/>
      <c r="F5" s="121">
        <v>8</v>
      </c>
      <c r="G5" s="13" t="s">
        <v>0</v>
      </c>
      <c r="H5" s="166"/>
      <c r="I5" s="87">
        <f t="shared" si="0"/>
        <v>0</v>
      </c>
    </row>
    <row r="6" spans="1:10" x14ac:dyDescent="0.2">
      <c r="A6" s="70">
        <v>3</v>
      </c>
      <c r="B6" s="13" t="s">
        <v>391</v>
      </c>
      <c r="C6" s="13" t="s">
        <v>392</v>
      </c>
      <c r="D6" s="12" t="s">
        <v>657</v>
      </c>
      <c r="E6" s="13"/>
      <c r="F6" s="121">
        <v>2</v>
      </c>
      <c r="G6" s="13" t="s">
        <v>0</v>
      </c>
      <c r="H6" s="166"/>
      <c r="I6" s="87">
        <f t="shared" si="0"/>
        <v>0</v>
      </c>
    </row>
    <row r="7" spans="1:10" x14ac:dyDescent="0.2">
      <c r="A7" s="70">
        <v>4</v>
      </c>
      <c r="B7" s="13" t="s">
        <v>393</v>
      </c>
      <c r="C7" s="13" t="s">
        <v>394</v>
      </c>
      <c r="D7" s="12" t="s">
        <v>658</v>
      </c>
      <c r="E7" s="13"/>
      <c r="F7" s="121">
        <v>8</v>
      </c>
      <c r="G7" s="13" t="s">
        <v>0</v>
      </c>
      <c r="H7" s="166"/>
      <c r="I7" s="87">
        <f t="shared" si="0"/>
        <v>0</v>
      </c>
    </row>
    <row r="8" spans="1:10" x14ac:dyDescent="0.2">
      <c r="A8" s="70">
        <v>5</v>
      </c>
      <c r="B8" s="13" t="s">
        <v>395</v>
      </c>
      <c r="C8" s="13" t="s">
        <v>396</v>
      </c>
      <c r="D8" s="12" t="s">
        <v>659</v>
      </c>
      <c r="E8" s="13"/>
      <c r="F8" s="121">
        <v>10</v>
      </c>
      <c r="G8" s="13" t="s">
        <v>0</v>
      </c>
      <c r="H8" s="166"/>
      <c r="I8" s="87">
        <f t="shared" si="0"/>
        <v>0</v>
      </c>
    </row>
    <row r="9" spans="1:10" x14ac:dyDescent="0.2">
      <c r="A9" s="70">
        <v>6</v>
      </c>
      <c r="B9" s="13" t="s">
        <v>397</v>
      </c>
      <c r="C9" s="13" t="s">
        <v>398</v>
      </c>
      <c r="D9" s="9" t="s">
        <v>660</v>
      </c>
      <c r="E9" s="13"/>
      <c r="F9" s="121">
        <v>1</v>
      </c>
      <c r="G9" s="13" t="s">
        <v>0</v>
      </c>
      <c r="H9" s="166"/>
      <c r="I9" s="87">
        <f t="shared" si="0"/>
        <v>0</v>
      </c>
    </row>
    <row r="10" spans="1:10" x14ac:dyDescent="0.2">
      <c r="A10" s="70">
        <v>7</v>
      </c>
      <c r="B10" s="13" t="s">
        <v>399</v>
      </c>
      <c r="C10" s="13" t="s">
        <v>400</v>
      </c>
      <c r="D10" s="9" t="s">
        <v>661</v>
      </c>
      <c r="E10" s="13"/>
      <c r="F10" s="121">
        <v>1</v>
      </c>
      <c r="G10" s="13" t="s">
        <v>0</v>
      </c>
      <c r="H10" s="166"/>
      <c r="I10" s="87">
        <f t="shared" si="0"/>
        <v>0</v>
      </c>
    </row>
    <row r="11" spans="1:10" x14ac:dyDescent="0.2">
      <c r="A11" s="70">
        <v>8</v>
      </c>
      <c r="B11" s="13" t="s">
        <v>401</v>
      </c>
      <c r="C11" s="13" t="s">
        <v>402</v>
      </c>
      <c r="D11" s="9" t="s">
        <v>662</v>
      </c>
      <c r="E11" s="13"/>
      <c r="F11" s="121">
        <v>2</v>
      </c>
      <c r="G11" s="13" t="s">
        <v>0</v>
      </c>
      <c r="H11" s="166"/>
      <c r="I11" s="87">
        <f t="shared" si="0"/>
        <v>0</v>
      </c>
    </row>
    <row r="12" spans="1:10" x14ac:dyDescent="0.2">
      <c r="A12" s="70">
        <v>9</v>
      </c>
      <c r="B12" s="13" t="s">
        <v>403</v>
      </c>
      <c r="C12" s="13" t="s">
        <v>404</v>
      </c>
      <c r="D12" s="9" t="s">
        <v>663</v>
      </c>
      <c r="E12" s="13"/>
      <c r="F12" s="121">
        <v>2</v>
      </c>
      <c r="G12" s="13" t="s">
        <v>0</v>
      </c>
      <c r="H12" s="166"/>
      <c r="I12" s="87">
        <f t="shared" si="0"/>
        <v>0</v>
      </c>
    </row>
    <row r="13" spans="1:10" x14ac:dyDescent="0.2">
      <c r="A13" s="70">
        <v>10</v>
      </c>
      <c r="B13" s="13" t="s">
        <v>405</v>
      </c>
      <c r="C13" s="13" t="s">
        <v>406</v>
      </c>
      <c r="D13" s="9" t="s">
        <v>664</v>
      </c>
      <c r="E13" s="13"/>
      <c r="F13" s="121">
        <v>1</v>
      </c>
      <c r="G13" s="13" t="s">
        <v>0</v>
      </c>
      <c r="H13" s="166"/>
      <c r="I13" s="87">
        <f t="shared" si="0"/>
        <v>0</v>
      </c>
    </row>
    <row r="14" spans="1:10" x14ac:dyDescent="0.2">
      <c r="A14" s="70">
        <v>11</v>
      </c>
      <c r="B14" s="13" t="s">
        <v>407</v>
      </c>
      <c r="C14" s="13" t="s">
        <v>408</v>
      </c>
      <c r="D14" s="13" t="s">
        <v>704</v>
      </c>
      <c r="E14" s="13"/>
      <c r="F14" s="121">
        <v>2</v>
      </c>
      <c r="G14" s="13" t="s">
        <v>0</v>
      </c>
      <c r="H14" s="166"/>
      <c r="I14" s="87">
        <f t="shared" si="0"/>
        <v>0</v>
      </c>
    </row>
    <row r="15" spans="1:10" x14ac:dyDescent="0.2">
      <c r="A15" s="70">
        <v>12</v>
      </c>
      <c r="B15" s="13" t="s">
        <v>409</v>
      </c>
      <c r="C15" s="13" t="s">
        <v>410</v>
      </c>
      <c r="D15" s="13" t="s">
        <v>705</v>
      </c>
      <c r="E15" s="13"/>
      <c r="F15" s="121">
        <v>1</v>
      </c>
      <c r="G15" s="13" t="s">
        <v>0</v>
      </c>
      <c r="H15" s="166"/>
      <c r="I15" s="87">
        <f t="shared" si="0"/>
        <v>0</v>
      </c>
    </row>
    <row r="16" spans="1:10" x14ac:dyDescent="0.2">
      <c r="A16" s="70">
        <v>13</v>
      </c>
      <c r="B16" s="13" t="s">
        <v>411</v>
      </c>
      <c r="C16" s="13" t="s">
        <v>412</v>
      </c>
      <c r="D16" s="13" t="s">
        <v>706</v>
      </c>
      <c r="E16" s="13"/>
      <c r="F16" s="121">
        <v>1</v>
      </c>
      <c r="G16" s="13" t="s">
        <v>0</v>
      </c>
      <c r="H16" s="166"/>
      <c r="I16" s="87">
        <f t="shared" si="0"/>
        <v>0</v>
      </c>
    </row>
    <row r="17" spans="1:9" x14ac:dyDescent="0.2">
      <c r="A17" s="70">
        <v>14</v>
      </c>
      <c r="B17" s="13" t="s">
        <v>413</v>
      </c>
      <c r="C17" s="13" t="s">
        <v>414</v>
      </c>
      <c r="D17" s="13" t="s">
        <v>707</v>
      </c>
      <c r="E17" s="13"/>
      <c r="F17" s="121">
        <v>1</v>
      </c>
      <c r="G17" s="13" t="s">
        <v>0</v>
      </c>
      <c r="H17" s="166"/>
      <c r="I17" s="87">
        <f t="shared" si="0"/>
        <v>0</v>
      </c>
    </row>
    <row r="18" spans="1:9" x14ac:dyDescent="0.2">
      <c r="A18" s="70">
        <v>15</v>
      </c>
      <c r="B18" s="13" t="s">
        <v>415</v>
      </c>
      <c r="C18" s="13" t="s">
        <v>416</v>
      </c>
      <c r="D18" s="13" t="s">
        <v>708</v>
      </c>
      <c r="E18" s="13"/>
      <c r="F18" s="121">
        <v>1</v>
      </c>
      <c r="G18" s="13" t="s">
        <v>0</v>
      </c>
      <c r="H18" s="166"/>
      <c r="I18" s="87">
        <f t="shared" si="0"/>
        <v>0</v>
      </c>
    </row>
    <row r="19" spans="1:9" x14ac:dyDescent="0.2">
      <c r="A19" s="70">
        <v>16</v>
      </c>
      <c r="B19" s="13" t="s">
        <v>417</v>
      </c>
      <c r="C19" s="13" t="s">
        <v>418</v>
      </c>
      <c r="D19" s="13" t="s">
        <v>709</v>
      </c>
      <c r="E19" s="13"/>
      <c r="F19" s="121">
        <v>1</v>
      </c>
      <c r="G19" s="13" t="s">
        <v>0</v>
      </c>
      <c r="H19" s="166"/>
      <c r="I19" s="87">
        <f t="shared" si="0"/>
        <v>0</v>
      </c>
    </row>
    <row r="20" spans="1:9" x14ac:dyDescent="0.2">
      <c r="A20" s="70">
        <v>17</v>
      </c>
      <c r="B20" s="13" t="s">
        <v>419</v>
      </c>
      <c r="C20" s="13" t="s">
        <v>420</v>
      </c>
      <c r="D20" s="13" t="s">
        <v>710</v>
      </c>
      <c r="E20" s="13"/>
      <c r="F20" s="121">
        <v>1</v>
      </c>
      <c r="G20" s="13" t="s">
        <v>0</v>
      </c>
      <c r="H20" s="166"/>
      <c r="I20" s="87">
        <f t="shared" si="0"/>
        <v>0</v>
      </c>
    </row>
    <row r="21" spans="1:9" x14ac:dyDescent="0.2">
      <c r="A21" s="70">
        <v>18</v>
      </c>
      <c r="B21" s="13" t="s">
        <v>421</v>
      </c>
      <c r="C21" s="13" t="s">
        <v>422</v>
      </c>
      <c r="D21" s="13" t="s">
        <v>711</v>
      </c>
      <c r="E21" s="13"/>
      <c r="F21" s="121">
        <v>1</v>
      </c>
      <c r="G21" s="13" t="s">
        <v>0</v>
      </c>
      <c r="H21" s="166"/>
      <c r="I21" s="87">
        <f t="shared" si="0"/>
        <v>0</v>
      </c>
    </row>
    <row r="22" spans="1:9" x14ac:dyDescent="0.2">
      <c r="A22" s="70">
        <v>19</v>
      </c>
      <c r="B22" s="13" t="s">
        <v>423</v>
      </c>
      <c r="C22" s="13" t="s">
        <v>424</v>
      </c>
      <c r="D22" s="13" t="s">
        <v>712</v>
      </c>
      <c r="E22" s="13"/>
      <c r="F22" s="121">
        <v>1</v>
      </c>
      <c r="G22" s="13" t="s">
        <v>0</v>
      </c>
      <c r="H22" s="166"/>
      <c r="I22" s="87">
        <f t="shared" si="0"/>
        <v>0</v>
      </c>
    </row>
    <row r="23" spans="1:9" x14ac:dyDescent="0.2">
      <c r="A23" s="70">
        <v>20</v>
      </c>
      <c r="B23" s="13" t="s">
        <v>425</v>
      </c>
      <c r="C23" s="13" t="s">
        <v>426</v>
      </c>
      <c r="D23" s="13" t="s">
        <v>703</v>
      </c>
      <c r="E23" s="13"/>
      <c r="F23" s="121">
        <v>1</v>
      </c>
      <c r="G23" s="13" t="s">
        <v>0</v>
      </c>
      <c r="H23" s="166"/>
      <c r="I23" s="87">
        <f t="shared" si="0"/>
        <v>0</v>
      </c>
    </row>
    <row r="24" spans="1:9" x14ac:dyDescent="0.2">
      <c r="A24" s="70">
        <v>21</v>
      </c>
      <c r="B24" s="13" t="s">
        <v>832</v>
      </c>
      <c r="C24" s="13" t="s">
        <v>831</v>
      </c>
      <c r="D24" s="9" t="s">
        <v>913</v>
      </c>
      <c r="E24" s="13"/>
      <c r="F24" s="13">
        <v>1</v>
      </c>
      <c r="G24" s="9" t="s">
        <v>0</v>
      </c>
      <c r="H24" s="166"/>
      <c r="I24" s="87">
        <f t="shared" si="0"/>
        <v>0</v>
      </c>
    </row>
    <row r="25" spans="1:9" x14ac:dyDescent="0.2">
      <c r="A25" s="70">
        <v>22</v>
      </c>
      <c r="B25" s="13" t="s">
        <v>834</v>
      </c>
      <c r="C25" s="13" t="s">
        <v>833</v>
      </c>
      <c r="D25" s="9" t="s">
        <v>835</v>
      </c>
      <c r="E25" s="13"/>
      <c r="F25" s="13">
        <v>1</v>
      </c>
      <c r="G25" s="9" t="s">
        <v>0</v>
      </c>
      <c r="H25" s="166"/>
      <c r="I25" s="87">
        <f t="shared" si="0"/>
        <v>0</v>
      </c>
    </row>
    <row r="26" spans="1:9" x14ac:dyDescent="0.2">
      <c r="A26" s="70">
        <v>23</v>
      </c>
      <c r="B26" s="16">
        <v>3026614</v>
      </c>
      <c r="C26" s="13" t="s">
        <v>1154</v>
      </c>
      <c r="D26" s="13" t="s">
        <v>1155</v>
      </c>
      <c r="E26" s="13"/>
      <c r="F26" s="13">
        <v>1</v>
      </c>
      <c r="G26" s="13" t="s">
        <v>0</v>
      </c>
      <c r="H26" s="166"/>
      <c r="I26" s="87">
        <f t="shared" si="0"/>
        <v>0</v>
      </c>
    </row>
    <row r="27" spans="1:9" x14ac:dyDescent="0.2">
      <c r="A27" s="70">
        <v>24</v>
      </c>
      <c r="B27" s="138">
        <v>3025114</v>
      </c>
      <c r="C27" s="9" t="s">
        <v>1156</v>
      </c>
      <c r="D27" s="9" t="s">
        <v>1157</v>
      </c>
      <c r="E27" s="96"/>
      <c r="F27" s="9">
        <v>1</v>
      </c>
      <c r="G27" s="9" t="s">
        <v>0</v>
      </c>
      <c r="H27" s="166"/>
      <c r="I27" s="87">
        <f t="shared" si="0"/>
        <v>0</v>
      </c>
    </row>
    <row r="28" spans="1:9" x14ac:dyDescent="0.2">
      <c r="A28" s="70">
        <v>25</v>
      </c>
      <c r="B28" s="138">
        <v>3026791</v>
      </c>
      <c r="C28" s="13" t="s">
        <v>1158</v>
      </c>
      <c r="D28" s="13" t="s">
        <v>1159</v>
      </c>
      <c r="E28" s="94"/>
      <c r="F28" s="13">
        <v>1</v>
      </c>
      <c r="G28" s="13" t="s">
        <v>0</v>
      </c>
      <c r="H28" s="166"/>
      <c r="I28" s="87">
        <f t="shared" si="0"/>
        <v>0</v>
      </c>
    </row>
    <row r="29" spans="1:9" s="1" customFormat="1" ht="12" customHeight="1" x14ac:dyDescent="0.2">
      <c r="A29" s="73"/>
      <c r="B29" s="74"/>
      <c r="C29" s="75" t="s">
        <v>1240</v>
      </c>
      <c r="D29" s="74"/>
      <c r="E29" s="74"/>
      <c r="F29" s="74"/>
      <c r="G29" s="91"/>
      <c r="H29" s="91"/>
      <c r="I29" s="93">
        <f>SUM(I4:I28)</f>
        <v>0</v>
      </c>
    </row>
    <row r="30" spans="1:9" x14ac:dyDescent="0.2">
      <c r="C30" s="24"/>
      <c r="D30" s="24"/>
      <c r="E30" s="20"/>
      <c r="I30" s="35"/>
    </row>
    <row r="31" spans="1:9" x14ac:dyDescent="0.2">
      <c r="E31" s="20"/>
    </row>
    <row r="32" spans="1:9" x14ac:dyDescent="0.2">
      <c r="C32" s="25"/>
      <c r="D32" s="26"/>
    </row>
    <row r="33" spans="3:4" x14ac:dyDescent="0.2">
      <c r="C33" s="25"/>
      <c r="D33" s="26"/>
    </row>
    <row r="34" spans="3:4" x14ac:dyDescent="0.2">
      <c r="C34" s="25"/>
      <c r="D34" s="27"/>
    </row>
    <row r="35" spans="3:4" x14ac:dyDescent="0.2">
      <c r="C35" s="25"/>
      <c r="D35" s="27"/>
    </row>
  </sheetData>
  <dataValidations count="1">
    <dataValidation type="custom" allowBlank="1" showInputMessage="1" showErrorMessage="1" errorTitle="NAPAKA" error="Vpiši vrednost na do dve decimalni mesti." sqref="H4:H28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7"/>
  <sheetViews>
    <sheetView zoomScaleNormal="100" workbookViewId="0"/>
  </sheetViews>
  <sheetFormatPr defaultColWidth="8.85546875" defaultRowHeight="12.75" x14ac:dyDescent="0.2"/>
  <cols>
    <col min="1" max="1" width="7.28515625" style="1" customWidth="1"/>
    <col min="2" max="2" width="10" style="1" bestFit="1" customWidth="1"/>
    <col min="3" max="3" width="46.28515625" style="1" bestFit="1" customWidth="1"/>
    <col min="4" max="4" width="24.85546875" style="78" customWidth="1"/>
    <col min="5" max="5" width="19.7109375" style="78" bestFit="1" customWidth="1"/>
    <col min="6" max="6" width="13.5703125" style="32" bestFit="1" customWidth="1"/>
    <col min="7" max="7" width="5" style="1" bestFit="1" customWidth="1"/>
    <col min="8" max="8" width="15.42578125" style="1" bestFit="1" customWidth="1"/>
    <col min="9" max="9" width="15.85546875" style="1" bestFit="1" customWidth="1"/>
    <col min="10" max="10" width="9.140625" style="1" customWidth="1"/>
    <col min="11" max="16384" width="8.85546875" style="1"/>
  </cols>
  <sheetData>
    <row r="1" spans="1:11" customFormat="1" x14ac:dyDescent="0.2">
      <c r="A1" s="69" t="s">
        <v>1064</v>
      </c>
      <c r="B1" s="1"/>
      <c r="C1" s="69"/>
      <c r="D1" s="77"/>
      <c r="E1" s="78"/>
      <c r="F1" s="77"/>
      <c r="G1" s="77"/>
      <c r="I1" s="88"/>
      <c r="J1" s="88"/>
      <c r="K1" s="90"/>
    </row>
    <row r="2" spans="1:11" customFormat="1" x14ac:dyDescent="0.2">
      <c r="D2" s="77"/>
      <c r="E2" s="97"/>
      <c r="F2" s="77"/>
      <c r="G2" s="77"/>
      <c r="I2" s="88"/>
      <c r="J2" s="88"/>
      <c r="K2" s="90"/>
    </row>
    <row r="3" spans="1:11" customFormat="1" ht="51" x14ac:dyDescent="0.2">
      <c r="A3" s="68" t="s">
        <v>1058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1243</v>
      </c>
      <c r="G3" s="41" t="s">
        <v>1054</v>
      </c>
      <c r="H3" s="81" t="s">
        <v>1055</v>
      </c>
      <c r="I3" s="81" t="s">
        <v>1056</v>
      </c>
    </row>
    <row r="4" spans="1:11" ht="15" x14ac:dyDescent="0.2">
      <c r="A4" s="71">
        <v>1</v>
      </c>
      <c r="B4" s="139">
        <v>3012917</v>
      </c>
      <c r="C4" s="140" t="s">
        <v>1160</v>
      </c>
      <c r="D4" s="141"/>
      <c r="E4" s="142"/>
      <c r="F4" s="143">
        <v>1</v>
      </c>
      <c r="G4" s="140" t="s">
        <v>0</v>
      </c>
      <c r="H4" s="166"/>
      <c r="I4" s="87">
        <f t="shared" ref="I4:I35" si="0">+F4*H4</f>
        <v>0</v>
      </c>
    </row>
    <row r="5" spans="1:11" ht="15" x14ac:dyDescent="0.2">
      <c r="A5" s="71">
        <v>2</v>
      </c>
      <c r="B5" s="139">
        <v>3015540</v>
      </c>
      <c r="C5" s="140" t="s">
        <v>1161</v>
      </c>
      <c r="D5" s="141"/>
      <c r="E5" s="142"/>
      <c r="F5" s="143">
        <v>1</v>
      </c>
      <c r="G5" s="140" t="s">
        <v>0</v>
      </c>
      <c r="H5" s="166"/>
      <c r="I5" s="87">
        <f t="shared" si="0"/>
        <v>0</v>
      </c>
    </row>
    <row r="6" spans="1:11" ht="15" x14ac:dyDescent="0.2">
      <c r="A6" s="71">
        <v>3</v>
      </c>
      <c r="B6" s="139">
        <v>3018847</v>
      </c>
      <c r="C6" s="140" t="s">
        <v>505</v>
      </c>
      <c r="D6" s="141" t="s">
        <v>1162</v>
      </c>
      <c r="E6" s="142"/>
      <c r="F6" s="143">
        <v>2</v>
      </c>
      <c r="G6" s="140" t="s">
        <v>0</v>
      </c>
      <c r="H6" s="166"/>
      <c r="I6" s="87">
        <f t="shared" si="0"/>
        <v>0</v>
      </c>
    </row>
    <row r="7" spans="1:11" x14ac:dyDescent="0.2">
      <c r="A7" s="71">
        <v>4</v>
      </c>
      <c r="B7" s="139">
        <v>3022207</v>
      </c>
      <c r="C7" s="140" t="s">
        <v>717</v>
      </c>
      <c r="D7" s="140" t="s">
        <v>1163</v>
      </c>
      <c r="E7" s="141"/>
      <c r="F7" s="144">
        <v>1</v>
      </c>
      <c r="G7" s="141" t="s">
        <v>0</v>
      </c>
      <c r="H7" s="166"/>
      <c r="I7" s="87">
        <f t="shared" si="0"/>
        <v>0</v>
      </c>
    </row>
    <row r="8" spans="1:11" ht="15" x14ac:dyDescent="0.2">
      <c r="A8" s="71">
        <v>5</v>
      </c>
      <c r="B8" s="139">
        <v>3022689</v>
      </c>
      <c r="C8" s="140" t="s">
        <v>1164</v>
      </c>
      <c r="D8" s="141" t="s">
        <v>1165</v>
      </c>
      <c r="E8" s="142"/>
      <c r="F8" s="143">
        <v>1</v>
      </c>
      <c r="G8" s="140" t="s">
        <v>0</v>
      </c>
      <c r="H8" s="166"/>
      <c r="I8" s="87">
        <f t="shared" si="0"/>
        <v>0</v>
      </c>
    </row>
    <row r="9" spans="1:11" ht="15" x14ac:dyDescent="0.2">
      <c r="A9" s="71">
        <v>6</v>
      </c>
      <c r="B9" s="139">
        <v>3023148</v>
      </c>
      <c r="C9" s="141" t="s">
        <v>1166</v>
      </c>
      <c r="D9" s="141" t="s">
        <v>1167</v>
      </c>
      <c r="E9" s="142"/>
      <c r="F9" s="143">
        <v>1</v>
      </c>
      <c r="G9" s="140" t="s">
        <v>0</v>
      </c>
      <c r="H9" s="166"/>
      <c r="I9" s="87">
        <f t="shared" si="0"/>
        <v>0</v>
      </c>
    </row>
    <row r="10" spans="1:11" ht="15" x14ac:dyDescent="0.2">
      <c r="A10" s="71">
        <v>7</v>
      </c>
      <c r="B10" s="139">
        <v>3024823</v>
      </c>
      <c r="C10" s="140" t="s">
        <v>1168</v>
      </c>
      <c r="D10" s="141" t="s">
        <v>1169</v>
      </c>
      <c r="E10" s="142"/>
      <c r="F10" s="143">
        <v>1</v>
      </c>
      <c r="G10" s="140" t="s">
        <v>0</v>
      </c>
      <c r="H10" s="166"/>
      <c r="I10" s="87">
        <f t="shared" si="0"/>
        <v>0</v>
      </c>
    </row>
    <row r="11" spans="1:11" ht="15" x14ac:dyDescent="0.2">
      <c r="A11" s="71">
        <v>8</v>
      </c>
      <c r="B11" s="145">
        <v>3024969</v>
      </c>
      <c r="C11" s="146" t="s">
        <v>1170</v>
      </c>
      <c r="D11" s="141" t="s">
        <v>997</v>
      </c>
      <c r="E11" s="142" t="s">
        <v>985</v>
      </c>
      <c r="F11" s="143">
        <v>1</v>
      </c>
      <c r="G11" s="141" t="s">
        <v>0</v>
      </c>
      <c r="H11" s="166"/>
      <c r="I11" s="87">
        <f t="shared" si="0"/>
        <v>0</v>
      </c>
    </row>
    <row r="12" spans="1:11" ht="15" x14ac:dyDescent="0.2">
      <c r="A12" s="71">
        <v>9</v>
      </c>
      <c r="B12" s="145">
        <v>3024970</v>
      </c>
      <c r="C12" s="146" t="s">
        <v>998</v>
      </c>
      <c r="D12" s="141" t="s">
        <v>999</v>
      </c>
      <c r="E12" s="142" t="s">
        <v>985</v>
      </c>
      <c r="F12" s="141">
        <v>3</v>
      </c>
      <c r="G12" s="141" t="s">
        <v>0</v>
      </c>
      <c r="H12" s="166"/>
      <c r="I12" s="87">
        <f t="shared" si="0"/>
        <v>0</v>
      </c>
    </row>
    <row r="13" spans="1:11" ht="15" x14ac:dyDescent="0.2">
      <c r="A13" s="71">
        <v>10</v>
      </c>
      <c r="B13" s="145">
        <v>3024971</v>
      </c>
      <c r="C13" s="146" t="s">
        <v>1002</v>
      </c>
      <c r="D13" s="141" t="s">
        <v>1003</v>
      </c>
      <c r="E13" s="142" t="s">
        <v>985</v>
      </c>
      <c r="F13" s="143">
        <v>1</v>
      </c>
      <c r="G13" s="141" t="s">
        <v>0</v>
      </c>
      <c r="H13" s="166"/>
      <c r="I13" s="87">
        <f t="shared" si="0"/>
        <v>0</v>
      </c>
    </row>
    <row r="14" spans="1:11" ht="15" x14ac:dyDescent="0.2">
      <c r="A14" s="71">
        <v>11</v>
      </c>
      <c r="B14" s="145">
        <v>3024972</v>
      </c>
      <c r="C14" s="146" t="s">
        <v>1171</v>
      </c>
      <c r="D14" s="140" t="s">
        <v>1026</v>
      </c>
      <c r="E14" s="142" t="s">
        <v>985</v>
      </c>
      <c r="F14" s="141">
        <v>3</v>
      </c>
      <c r="G14" s="141" t="s">
        <v>0</v>
      </c>
      <c r="H14" s="166"/>
      <c r="I14" s="87">
        <f t="shared" si="0"/>
        <v>0</v>
      </c>
    </row>
    <row r="15" spans="1:11" x14ac:dyDescent="0.2">
      <c r="A15" s="71">
        <v>12</v>
      </c>
      <c r="B15" s="145">
        <v>3024973</v>
      </c>
      <c r="C15" s="140" t="s">
        <v>1172</v>
      </c>
      <c r="D15" s="141" t="s">
        <v>1028</v>
      </c>
      <c r="E15" s="141" t="s">
        <v>1019</v>
      </c>
      <c r="F15" s="143">
        <v>1</v>
      </c>
      <c r="G15" s="141" t="s">
        <v>0</v>
      </c>
      <c r="H15" s="166"/>
      <c r="I15" s="87">
        <f t="shared" si="0"/>
        <v>0</v>
      </c>
    </row>
    <row r="16" spans="1:11" ht="15" x14ac:dyDescent="0.2">
      <c r="A16" s="71">
        <v>13</v>
      </c>
      <c r="B16" s="139">
        <v>3025283</v>
      </c>
      <c r="C16" s="147" t="s">
        <v>1173</v>
      </c>
      <c r="D16" s="141" t="s">
        <v>1174</v>
      </c>
      <c r="E16" s="142" t="s">
        <v>1006</v>
      </c>
      <c r="F16" s="143">
        <v>3</v>
      </c>
      <c r="G16" s="141" t="s">
        <v>0</v>
      </c>
      <c r="H16" s="166"/>
      <c r="I16" s="87">
        <f t="shared" si="0"/>
        <v>0</v>
      </c>
    </row>
    <row r="17" spans="1:9" ht="15" x14ac:dyDescent="0.2">
      <c r="A17" s="71">
        <v>14</v>
      </c>
      <c r="B17" s="145">
        <v>3025321</v>
      </c>
      <c r="C17" s="141" t="s">
        <v>1045</v>
      </c>
      <c r="D17" s="141" t="s">
        <v>1046</v>
      </c>
      <c r="E17" s="142" t="s">
        <v>1040</v>
      </c>
      <c r="F17" s="143">
        <v>3</v>
      </c>
      <c r="G17" s="141" t="s">
        <v>0</v>
      </c>
      <c r="H17" s="166"/>
      <c r="I17" s="87">
        <f t="shared" si="0"/>
        <v>0</v>
      </c>
    </row>
    <row r="18" spans="1:9" ht="15" x14ac:dyDescent="0.2">
      <c r="A18" s="71">
        <v>15</v>
      </c>
      <c r="B18" s="139">
        <v>3025322</v>
      </c>
      <c r="C18" s="148" t="s">
        <v>1175</v>
      </c>
      <c r="D18" s="140" t="s">
        <v>1176</v>
      </c>
      <c r="E18" s="142" t="s">
        <v>1006</v>
      </c>
      <c r="F18" s="143">
        <v>2</v>
      </c>
      <c r="G18" s="140" t="s">
        <v>0</v>
      </c>
      <c r="H18" s="166"/>
      <c r="I18" s="87">
        <f t="shared" si="0"/>
        <v>0</v>
      </c>
    </row>
    <row r="19" spans="1:9" ht="15" x14ac:dyDescent="0.2">
      <c r="A19" s="71">
        <v>16</v>
      </c>
      <c r="B19" s="139">
        <v>3025323</v>
      </c>
      <c r="C19" s="149" t="s">
        <v>1177</v>
      </c>
      <c r="D19" s="140" t="s">
        <v>1178</v>
      </c>
      <c r="E19" s="142" t="s">
        <v>1006</v>
      </c>
      <c r="F19" s="143">
        <v>1</v>
      </c>
      <c r="G19" s="140" t="s">
        <v>0</v>
      </c>
      <c r="H19" s="166"/>
      <c r="I19" s="87">
        <f t="shared" si="0"/>
        <v>0</v>
      </c>
    </row>
    <row r="20" spans="1:9" ht="15" x14ac:dyDescent="0.2">
      <c r="A20" s="71">
        <v>17</v>
      </c>
      <c r="B20" s="145">
        <v>3025324</v>
      </c>
      <c r="C20" s="149" t="s">
        <v>1179</v>
      </c>
      <c r="D20" s="141" t="s">
        <v>1016</v>
      </c>
      <c r="E20" s="142" t="s">
        <v>1006</v>
      </c>
      <c r="F20" s="143">
        <v>2</v>
      </c>
      <c r="G20" s="141" t="s">
        <v>0</v>
      </c>
      <c r="H20" s="166"/>
      <c r="I20" s="87">
        <f t="shared" si="0"/>
        <v>0</v>
      </c>
    </row>
    <row r="21" spans="1:9" ht="15" x14ac:dyDescent="0.2">
      <c r="A21" s="71">
        <v>18</v>
      </c>
      <c r="B21" s="145">
        <v>3025325</v>
      </c>
      <c r="C21" s="149" t="s">
        <v>1180</v>
      </c>
      <c r="D21" s="140" t="s">
        <v>1181</v>
      </c>
      <c r="E21" s="142" t="s">
        <v>985</v>
      </c>
      <c r="F21" s="143">
        <v>2</v>
      </c>
      <c r="G21" s="141" t="s">
        <v>0</v>
      </c>
      <c r="H21" s="166"/>
      <c r="I21" s="87">
        <f t="shared" si="0"/>
        <v>0</v>
      </c>
    </row>
    <row r="22" spans="1:9" ht="15" x14ac:dyDescent="0.2">
      <c r="A22" s="71">
        <v>19</v>
      </c>
      <c r="B22" s="145">
        <v>3025336</v>
      </c>
      <c r="C22" s="147" t="s">
        <v>1000</v>
      </c>
      <c r="D22" s="141" t="s">
        <v>1001</v>
      </c>
      <c r="E22" s="142" t="s">
        <v>985</v>
      </c>
      <c r="F22" s="143">
        <v>2</v>
      </c>
      <c r="G22" s="141" t="s">
        <v>0</v>
      </c>
      <c r="H22" s="166"/>
      <c r="I22" s="87">
        <f t="shared" si="0"/>
        <v>0</v>
      </c>
    </row>
    <row r="23" spans="1:9" ht="15" x14ac:dyDescent="0.2">
      <c r="A23" s="71">
        <v>20</v>
      </c>
      <c r="B23" s="145">
        <v>3025337</v>
      </c>
      <c r="C23" s="146" t="s">
        <v>1182</v>
      </c>
      <c r="D23" s="141" t="s">
        <v>996</v>
      </c>
      <c r="E23" s="142" t="s">
        <v>985</v>
      </c>
      <c r="F23" s="143">
        <v>2</v>
      </c>
      <c r="G23" s="141" t="s">
        <v>0</v>
      </c>
      <c r="H23" s="166"/>
      <c r="I23" s="87">
        <f t="shared" si="0"/>
        <v>0</v>
      </c>
    </row>
    <row r="24" spans="1:9" ht="15" x14ac:dyDescent="0.2">
      <c r="A24" s="71">
        <v>21</v>
      </c>
      <c r="B24" s="145">
        <v>3025338</v>
      </c>
      <c r="C24" s="149" t="s">
        <v>1183</v>
      </c>
      <c r="D24" s="141" t="s">
        <v>994</v>
      </c>
      <c r="E24" s="142" t="s">
        <v>985</v>
      </c>
      <c r="F24" s="143">
        <v>2</v>
      </c>
      <c r="G24" s="141" t="s">
        <v>0</v>
      </c>
      <c r="H24" s="166"/>
      <c r="I24" s="87">
        <f t="shared" si="0"/>
        <v>0</v>
      </c>
    </row>
    <row r="25" spans="1:9" x14ac:dyDescent="0.2">
      <c r="A25" s="71">
        <v>22</v>
      </c>
      <c r="B25" s="145">
        <v>3025339</v>
      </c>
      <c r="C25" s="141" t="s">
        <v>974</v>
      </c>
      <c r="D25" s="141" t="s">
        <v>975</v>
      </c>
      <c r="E25" s="141"/>
      <c r="F25" s="141">
        <v>2</v>
      </c>
      <c r="G25" s="141" t="s">
        <v>0</v>
      </c>
      <c r="H25" s="166"/>
      <c r="I25" s="87">
        <f t="shared" si="0"/>
        <v>0</v>
      </c>
    </row>
    <row r="26" spans="1:9" ht="15" x14ac:dyDescent="0.2">
      <c r="A26" s="71">
        <v>23</v>
      </c>
      <c r="B26" s="146">
        <v>3025985</v>
      </c>
      <c r="C26" s="141" t="s">
        <v>1184</v>
      </c>
      <c r="D26" s="140" t="s">
        <v>1185</v>
      </c>
      <c r="E26" s="142"/>
      <c r="F26" s="143">
        <v>2</v>
      </c>
      <c r="G26" s="141" t="s">
        <v>471</v>
      </c>
      <c r="H26" s="166"/>
      <c r="I26" s="87">
        <f t="shared" si="0"/>
        <v>0</v>
      </c>
    </row>
    <row r="27" spans="1:9" ht="15" x14ac:dyDescent="0.2">
      <c r="A27" s="71">
        <v>24</v>
      </c>
      <c r="B27" s="146">
        <v>3025996</v>
      </c>
      <c r="C27" s="141" t="s">
        <v>1186</v>
      </c>
      <c r="D27" s="140" t="s">
        <v>1187</v>
      </c>
      <c r="E27" s="142"/>
      <c r="F27" s="143">
        <v>1</v>
      </c>
      <c r="G27" s="141" t="s">
        <v>471</v>
      </c>
      <c r="H27" s="166"/>
      <c r="I27" s="87">
        <f t="shared" si="0"/>
        <v>0</v>
      </c>
    </row>
    <row r="28" spans="1:9" ht="15" x14ac:dyDescent="0.2">
      <c r="A28" s="71">
        <v>25</v>
      </c>
      <c r="B28" s="146">
        <v>3025997</v>
      </c>
      <c r="C28" s="141" t="s">
        <v>1188</v>
      </c>
      <c r="D28" s="140" t="s">
        <v>1189</v>
      </c>
      <c r="E28" s="142"/>
      <c r="F28" s="143">
        <v>1</v>
      </c>
      <c r="G28" s="141" t="s">
        <v>471</v>
      </c>
      <c r="H28" s="166"/>
      <c r="I28" s="87">
        <f t="shared" si="0"/>
        <v>0</v>
      </c>
    </row>
    <row r="29" spans="1:9" ht="15" x14ac:dyDescent="0.2">
      <c r="A29" s="71">
        <v>26</v>
      </c>
      <c r="B29" s="146">
        <v>3026009</v>
      </c>
      <c r="C29" s="141" t="s">
        <v>1190</v>
      </c>
      <c r="D29" s="140" t="s">
        <v>1191</v>
      </c>
      <c r="E29" s="142"/>
      <c r="F29" s="143">
        <v>1</v>
      </c>
      <c r="G29" s="141" t="s">
        <v>0</v>
      </c>
      <c r="H29" s="166"/>
      <c r="I29" s="87">
        <f t="shared" si="0"/>
        <v>0</v>
      </c>
    </row>
    <row r="30" spans="1:9" x14ac:dyDescent="0.2">
      <c r="A30" s="71">
        <v>27</v>
      </c>
      <c r="B30" s="139">
        <v>3026521</v>
      </c>
      <c r="C30" s="147" t="s">
        <v>1192</v>
      </c>
      <c r="D30" s="140" t="s">
        <v>1015</v>
      </c>
      <c r="E30" s="140" t="s">
        <v>1193</v>
      </c>
      <c r="F30" s="144">
        <v>1</v>
      </c>
      <c r="G30" s="140" t="s">
        <v>0</v>
      </c>
      <c r="H30" s="166"/>
      <c r="I30" s="87">
        <f t="shared" si="0"/>
        <v>0</v>
      </c>
    </row>
    <row r="31" spans="1:9" x14ac:dyDescent="0.2">
      <c r="A31" s="71">
        <v>28</v>
      </c>
      <c r="B31" s="145">
        <v>3026531</v>
      </c>
      <c r="C31" s="146" t="s">
        <v>1194</v>
      </c>
      <c r="D31" s="140" t="s">
        <v>1195</v>
      </c>
      <c r="E31" s="140" t="s">
        <v>1196</v>
      </c>
      <c r="F31" s="144">
        <v>2</v>
      </c>
      <c r="G31" s="141" t="s">
        <v>0</v>
      </c>
      <c r="H31" s="166"/>
      <c r="I31" s="87">
        <f t="shared" si="0"/>
        <v>0</v>
      </c>
    </row>
    <row r="32" spans="1:9" ht="15" x14ac:dyDescent="0.2">
      <c r="A32" s="71">
        <v>29</v>
      </c>
      <c r="B32" s="146">
        <v>3026655</v>
      </c>
      <c r="C32" s="141" t="s">
        <v>1197</v>
      </c>
      <c r="D32" s="140" t="s">
        <v>1198</v>
      </c>
      <c r="E32" s="150" t="s">
        <v>1199</v>
      </c>
      <c r="F32" s="143">
        <v>5</v>
      </c>
      <c r="G32" s="141" t="s">
        <v>0</v>
      </c>
      <c r="H32" s="166"/>
      <c r="I32" s="87">
        <f t="shared" si="0"/>
        <v>0</v>
      </c>
    </row>
    <row r="33" spans="1:9" ht="15" x14ac:dyDescent="0.2">
      <c r="A33" s="71">
        <v>30</v>
      </c>
      <c r="B33" s="146">
        <v>3026656</v>
      </c>
      <c r="C33" s="141" t="s">
        <v>1200</v>
      </c>
      <c r="D33" s="151" t="s">
        <v>1201</v>
      </c>
      <c r="E33" s="150" t="s">
        <v>1199</v>
      </c>
      <c r="F33" s="143">
        <v>1</v>
      </c>
      <c r="G33" s="141" t="s">
        <v>0</v>
      </c>
      <c r="H33" s="166"/>
      <c r="I33" s="87">
        <f t="shared" si="0"/>
        <v>0</v>
      </c>
    </row>
    <row r="34" spans="1:9" ht="15" x14ac:dyDescent="0.2">
      <c r="A34" s="71">
        <v>31</v>
      </c>
      <c r="B34" s="146">
        <v>3026657</v>
      </c>
      <c r="C34" s="141" t="s">
        <v>1202</v>
      </c>
      <c r="D34" s="152" t="s">
        <v>1203</v>
      </c>
      <c r="E34" s="150" t="s">
        <v>1199</v>
      </c>
      <c r="F34" s="143">
        <v>1</v>
      </c>
      <c r="G34" s="141" t="s">
        <v>0</v>
      </c>
      <c r="H34" s="166"/>
      <c r="I34" s="87">
        <f t="shared" si="0"/>
        <v>0</v>
      </c>
    </row>
    <row r="35" spans="1:9" ht="15" x14ac:dyDescent="0.2">
      <c r="A35" s="71">
        <v>32</v>
      </c>
      <c r="B35" s="146">
        <v>3026790</v>
      </c>
      <c r="C35" s="153" t="s">
        <v>1204</v>
      </c>
      <c r="D35" s="154" t="s">
        <v>1205</v>
      </c>
      <c r="E35" s="142"/>
      <c r="F35" s="143">
        <v>3</v>
      </c>
      <c r="G35" s="140" t="s">
        <v>0</v>
      </c>
      <c r="H35" s="166"/>
      <c r="I35" s="87">
        <f t="shared" si="0"/>
        <v>0</v>
      </c>
    </row>
    <row r="36" spans="1:9" ht="15" x14ac:dyDescent="0.25">
      <c r="A36" s="71">
        <v>33</v>
      </c>
      <c r="B36" s="155" t="s">
        <v>454</v>
      </c>
      <c r="C36" s="141" t="s">
        <v>453</v>
      </c>
      <c r="D36" s="156" t="s">
        <v>1206</v>
      </c>
      <c r="E36" s="141"/>
      <c r="F36" s="143">
        <v>1</v>
      </c>
      <c r="G36" s="141" t="s">
        <v>0</v>
      </c>
      <c r="H36" s="166"/>
      <c r="I36" s="87">
        <f t="shared" ref="I36:I67" si="1">+F36*H36</f>
        <v>0</v>
      </c>
    </row>
    <row r="37" spans="1:9" x14ac:dyDescent="0.2">
      <c r="A37" s="71">
        <v>34</v>
      </c>
      <c r="B37" s="155" t="s">
        <v>470</v>
      </c>
      <c r="C37" s="141" t="s">
        <v>1207</v>
      </c>
      <c r="D37" s="141" t="s">
        <v>1018</v>
      </c>
      <c r="E37" s="141" t="s">
        <v>1019</v>
      </c>
      <c r="F37" s="143">
        <v>2</v>
      </c>
      <c r="G37" s="141" t="s">
        <v>471</v>
      </c>
      <c r="H37" s="166"/>
      <c r="I37" s="87">
        <f t="shared" si="1"/>
        <v>0</v>
      </c>
    </row>
    <row r="38" spans="1:9" ht="15" x14ac:dyDescent="0.2">
      <c r="A38" s="71">
        <v>35</v>
      </c>
      <c r="B38" s="155" t="s">
        <v>465</v>
      </c>
      <c r="C38" s="141" t="s">
        <v>1208</v>
      </c>
      <c r="D38" s="141" t="s">
        <v>984</v>
      </c>
      <c r="E38" s="142" t="s">
        <v>985</v>
      </c>
      <c r="F38" s="143">
        <v>4</v>
      </c>
      <c r="G38" s="141" t="s">
        <v>0</v>
      </c>
      <c r="H38" s="166"/>
      <c r="I38" s="87">
        <f t="shared" si="1"/>
        <v>0</v>
      </c>
    </row>
    <row r="39" spans="1:9" x14ac:dyDescent="0.2">
      <c r="A39" s="71">
        <v>36</v>
      </c>
      <c r="B39" s="157" t="s">
        <v>477</v>
      </c>
      <c r="C39" s="141" t="s">
        <v>1209</v>
      </c>
      <c r="D39" s="141" t="s">
        <v>1029</v>
      </c>
      <c r="E39" s="141" t="s">
        <v>1030</v>
      </c>
      <c r="F39" s="143">
        <v>2</v>
      </c>
      <c r="G39" s="141" t="s">
        <v>0</v>
      </c>
      <c r="H39" s="166"/>
      <c r="I39" s="87">
        <f t="shared" si="1"/>
        <v>0</v>
      </c>
    </row>
    <row r="40" spans="1:9" ht="15" x14ac:dyDescent="0.2">
      <c r="A40" s="71">
        <v>37</v>
      </c>
      <c r="B40" s="157" t="s">
        <v>487</v>
      </c>
      <c r="C40" s="146" t="s">
        <v>1004</v>
      </c>
      <c r="D40" s="141" t="s">
        <v>1005</v>
      </c>
      <c r="E40" s="142" t="s">
        <v>1006</v>
      </c>
      <c r="F40" s="141">
        <v>3</v>
      </c>
      <c r="G40" s="141" t="s">
        <v>0</v>
      </c>
      <c r="H40" s="166"/>
      <c r="I40" s="87">
        <f t="shared" si="1"/>
        <v>0</v>
      </c>
    </row>
    <row r="41" spans="1:9" ht="15" x14ac:dyDescent="0.2">
      <c r="A41" s="71">
        <v>38</v>
      </c>
      <c r="B41" s="157" t="s">
        <v>491</v>
      </c>
      <c r="C41" s="146" t="s">
        <v>490</v>
      </c>
      <c r="D41" s="141" t="s">
        <v>1007</v>
      </c>
      <c r="E41" s="142" t="s">
        <v>1006</v>
      </c>
      <c r="F41" s="141">
        <v>3</v>
      </c>
      <c r="G41" s="141" t="s">
        <v>0</v>
      </c>
      <c r="H41" s="166"/>
      <c r="I41" s="87">
        <f t="shared" si="1"/>
        <v>0</v>
      </c>
    </row>
    <row r="42" spans="1:9" ht="15" x14ac:dyDescent="0.2">
      <c r="A42" s="71">
        <v>39</v>
      </c>
      <c r="B42" s="157" t="s">
        <v>478</v>
      </c>
      <c r="C42" s="149" t="s">
        <v>1210</v>
      </c>
      <c r="D42" s="141" t="s">
        <v>1017</v>
      </c>
      <c r="E42" s="142" t="s">
        <v>1006</v>
      </c>
      <c r="F42" s="143">
        <v>3</v>
      </c>
      <c r="G42" s="141" t="s">
        <v>0</v>
      </c>
      <c r="H42" s="166"/>
      <c r="I42" s="87">
        <f t="shared" si="1"/>
        <v>0</v>
      </c>
    </row>
    <row r="43" spans="1:9" ht="15" x14ac:dyDescent="0.2">
      <c r="A43" s="71">
        <v>40</v>
      </c>
      <c r="B43" s="155" t="s">
        <v>481</v>
      </c>
      <c r="C43" s="141" t="s">
        <v>1041</v>
      </c>
      <c r="D43" s="141" t="s">
        <v>1042</v>
      </c>
      <c r="E43" s="142" t="s">
        <v>1040</v>
      </c>
      <c r="F43" s="143">
        <v>5</v>
      </c>
      <c r="G43" s="141" t="s">
        <v>0</v>
      </c>
      <c r="H43" s="166"/>
      <c r="I43" s="87">
        <f t="shared" si="1"/>
        <v>0</v>
      </c>
    </row>
    <row r="44" spans="1:9" ht="15" x14ac:dyDescent="0.2">
      <c r="A44" s="71">
        <v>41</v>
      </c>
      <c r="B44" s="155" t="s">
        <v>480</v>
      </c>
      <c r="C44" s="141" t="s">
        <v>479</v>
      </c>
      <c r="D44" s="140" t="s">
        <v>1039</v>
      </c>
      <c r="E44" s="142" t="s">
        <v>1040</v>
      </c>
      <c r="F44" s="143">
        <v>1</v>
      </c>
      <c r="G44" s="141" t="s">
        <v>0</v>
      </c>
      <c r="H44" s="166"/>
      <c r="I44" s="87">
        <f t="shared" si="1"/>
        <v>0</v>
      </c>
    </row>
    <row r="45" spans="1:9" ht="15" x14ac:dyDescent="0.2">
      <c r="A45" s="71">
        <v>42</v>
      </c>
      <c r="B45" s="155" t="s">
        <v>452</v>
      </c>
      <c r="C45" s="141" t="s">
        <v>451</v>
      </c>
      <c r="D45" s="142" t="s">
        <v>969</v>
      </c>
      <c r="E45" s="141"/>
      <c r="F45" s="143">
        <v>10</v>
      </c>
      <c r="G45" s="141" t="s">
        <v>0</v>
      </c>
      <c r="H45" s="166"/>
      <c r="I45" s="87">
        <f t="shared" si="1"/>
        <v>0</v>
      </c>
    </row>
    <row r="46" spans="1:9" ht="15" x14ac:dyDescent="0.2">
      <c r="A46" s="71">
        <v>43</v>
      </c>
      <c r="B46" s="155" t="s">
        <v>458</v>
      </c>
      <c r="C46" s="141" t="s">
        <v>457</v>
      </c>
      <c r="D46" s="142" t="s">
        <v>981</v>
      </c>
      <c r="E46" s="141"/>
      <c r="F46" s="143">
        <v>3</v>
      </c>
      <c r="G46" s="141" t="s">
        <v>0</v>
      </c>
      <c r="H46" s="166"/>
      <c r="I46" s="87">
        <f t="shared" si="1"/>
        <v>0</v>
      </c>
    </row>
    <row r="47" spans="1:9" x14ac:dyDescent="0.2">
      <c r="A47" s="71">
        <v>44</v>
      </c>
      <c r="B47" s="155" t="s">
        <v>476</v>
      </c>
      <c r="C47" s="141" t="s">
        <v>475</v>
      </c>
      <c r="D47" s="141" t="s">
        <v>1020</v>
      </c>
      <c r="E47" s="141" t="s">
        <v>1019</v>
      </c>
      <c r="F47" s="143">
        <v>2</v>
      </c>
      <c r="G47" s="141" t="s">
        <v>0</v>
      </c>
      <c r="H47" s="166"/>
      <c r="I47" s="87">
        <f t="shared" si="1"/>
        <v>0</v>
      </c>
    </row>
    <row r="48" spans="1:9" ht="15" x14ac:dyDescent="0.2">
      <c r="A48" s="71">
        <v>45</v>
      </c>
      <c r="B48" s="157" t="s">
        <v>489</v>
      </c>
      <c r="C48" s="146" t="s">
        <v>488</v>
      </c>
      <c r="D48" s="141" t="s">
        <v>1008</v>
      </c>
      <c r="E48" s="142" t="s">
        <v>1006</v>
      </c>
      <c r="F48" s="143">
        <v>2</v>
      </c>
      <c r="G48" s="141" t="s">
        <v>0</v>
      </c>
      <c r="H48" s="166"/>
      <c r="I48" s="87">
        <f t="shared" si="1"/>
        <v>0</v>
      </c>
    </row>
    <row r="49" spans="1:9" ht="15" x14ac:dyDescent="0.2">
      <c r="A49" s="71">
        <v>46</v>
      </c>
      <c r="B49" s="157" t="s">
        <v>473</v>
      </c>
      <c r="C49" s="147" t="s">
        <v>472</v>
      </c>
      <c r="D49" s="141" t="s">
        <v>1009</v>
      </c>
      <c r="E49" s="142" t="s">
        <v>1006</v>
      </c>
      <c r="F49" s="143">
        <v>1</v>
      </c>
      <c r="G49" s="141" t="s">
        <v>0</v>
      </c>
      <c r="H49" s="166"/>
      <c r="I49" s="87">
        <f t="shared" si="1"/>
        <v>0</v>
      </c>
    </row>
    <row r="50" spans="1:9" x14ac:dyDescent="0.2">
      <c r="A50" s="71">
        <v>47</v>
      </c>
      <c r="B50" s="155" t="s">
        <v>486</v>
      </c>
      <c r="C50" s="141" t="s">
        <v>485</v>
      </c>
      <c r="D50" s="141" t="s">
        <v>1021</v>
      </c>
      <c r="E50" s="141" t="s">
        <v>1019</v>
      </c>
      <c r="F50" s="143">
        <v>1</v>
      </c>
      <c r="G50" s="141" t="s">
        <v>0</v>
      </c>
      <c r="H50" s="166"/>
      <c r="I50" s="87">
        <f t="shared" si="1"/>
        <v>0</v>
      </c>
    </row>
    <row r="51" spans="1:9" ht="15" x14ac:dyDescent="0.2">
      <c r="A51" s="71">
        <v>48</v>
      </c>
      <c r="B51" s="155" t="s">
        <v>462</v>
      </c>
      <c r="C51" s="140" t="s">
        <v>986</v>
      </c>
      <c r="D51" s="141" t="s">
        <v>987</v>
      </c>
      <c r="E51" s="142" t="s">
        <v>985</v>
      </c>
      <c r="F51" s="143">
        <v>2</v>
      </c>
      <c r="G51" s="141" t="s">
        <v>0</v>
      </c>
      <c r="H51" s="166"/>
      <c r="I51" s="87">
        <f t="shared" si="1"/>
        <v>0</v>
      </c>
    </row>
    <row r="52" spans="1:9" x14ac:dyDescent="0.2">
      <c r="A52" s="71">
        <v>49</v>
      </c>
      <c r="B52" s="155" t="s">
        <v>459</v>
      </c>
      <c r="C52" s="141" t="s">
        <v>1022</v>
      </c>
      <c r="D52" s="141" t="s">
        <v>1023</v>
      </c>
      <c r="E52" s="141" t="s">
        <v>1019</v>
      </c>
      <c r="F52" s="143">
        <v>8</v>
      </c>
      <c r="G52" s="141" t="s">
        <v>0</v>
      </c>
      <c r="H52" s="166"/>
      <c r="I52" s="87">
        <f t="shared" si="1"/>
        <v>0</v>
      </c>
    </row>
    <row r="53" spans="1:9" x14ac:dyDescent="0.2">
      <c r="A53" s="71">
        <v>50</v>
      </c>
      <c r="B53" s="155" t="s">
        <v>474</v>
      </c>
      <c r="C53" s="141" t="s">
        <v>1211</v>
      </c>
      <c r="D53" s="141" t="s">
        <v>1024</v>
      </c>
      <c r="E53" s="141" t="s">
        <v>1019</v>
      </c>
      <c r="F53" s="143">
        <v>3</v>
      </c>
      <c r="G53" s="141" t="s">
        <v>0</v>
      </c>
      <c r="H53" s="166"/>
      <c r="I53" s="87">
        <f t="shared" si="1"/>
        <v>0</v>
      </c>
    </row>
    <row r="54" spans="1:9" x14ac:dyDescent="0.2">
      <c r="A54" s="71">
        <v>51</v>
      </c>
      <c r="B54" s="157" t="s">
        <v>469</v>
      </c>
      <c r="C54" s="141" t="s">
        <v>468</v>
      </c>
      <c r="D54" s="141" t="s">
        <v>1025</v>
      </c>
      <c r="E54" s="141" t="s">
        <v>1019</v>
      </c>
      <c r="F54" s="143">
        <v>1</v>
      </c>
      <c r="G54" s="141" t="s">
        <v>0</v>
      </c>
      <c r="H54" s="166"/>
      <c r="I54" s="87">
        <f t="shared" si="1"/>
        <v>0</v>
      </c>
    </row>
    <row r="55" spans="1:9" ht="15" x14ac:dyDescent="0.2">
      <c r="A55" s="71">
        <v>52</v>
      </c>
      <c r="B55" s="157" t="s">
        <v>467</v>
      </c>
      <c r="C55" s="146" t="s">
        <v>466</v>
      </c>
      <c r="D55" s="141" t="s">
        <v>1010</v>
      </c>
      <c r="E55" s="142" t="s">
        <v>1006</v>
      </c>
      <c r="F55" s="143">
        <v>1</v>
      </c>
      <c r="G55" s="141" t="s">
        <v>0</v>
      </c>
      <c r="H55" s="166"/>
      <c r="I55" s="87">
        <f t="shared" si="1"/>
        <v>0</v>
      </c>
    </row>
    <row r="56" spans="1:9" ht="15" x14ac:dyDescent="0.2">
      <c r="A56" s="71">
        <v>53</v>
      </c>
      <c r="B56" s="155" t="s">
        <v>484</v>
      </c>
      <c r="C56" s="141" t="s">
        <v>1212</v>
      </c>
      <c r="D56" s="141" t="s">
        <v>1213</v>
      </c>
      <c r="E56" s="142" t="s">
        <v>985</v>
      </c>
      <c r="F56" s="143">
        <v>2</v>
      </c>
      <c r="G56" s="141" t="s">
        <v>0</v>
      </c>
      <c r="H56" s="166"/>
      <c r="I56" s="87">
        <f t="shared" si="1"/>
        <v>0</v>
      </c>
    </row>
    <row r="57" spans="1:9" ht="15" x14ac:dyDescent="0.25">
      <c r="A57" s="71">
        <v>54</v>
      </c>
      <c r="B57" s="155" t="s">
        <v>456</v>
      </c>
      <c r="C57" s="141" t="s">
        <v>455</v>
      </c>
      <c r="D57" s="156" t="s">
        <v>977</v>
      </c>
      <c r="E57" s="141"/>
      <c r="F57" s="143">
        <v>20</v>
      </c>
      <c r="G57" s="141" t="s">
        <v>0</v>
      </c>
      <c r="H57" s="166"/>
      <c r="I57" s="87">
        <f t="shared" si="1"/>
        <v>0</v>
      </c>
    </row>
    <row r="58" spans="1:9" ht="15" x14ac:dyDescent="0.2">
      <c r="A58" s="71">
        <v>55</v>
      </c>
      <c r="B58" s="157" t="s">
        <v>493</v>
      </c>
      <c r="C58" s="146" t="s">
        <v>492</v>
      </c>
      <c r="D58" s="141" t="s">
        <v>1012</v>
      </c>
      <c r="E58" s="142" t="s">
        <v>1006</v>
      </c>
      <c r="F58" s="143">
        <v>3</v>
      </c>
      <c r="G58" s="141" t="s">
        <v>0</v>
      </c>
      <c r="H58" s="166"/>
      <c r="I58" s="87">
        <f t="shared" si="1"/>
        <v>0</v>
      </c>
    </row>
    <row r="59" spans="1:9" ht="15" x14ac:dyDescent="0.2">
      <c r="A59" s="71">
        <v>56</v>
      </c>
      <c r="B59" s="157" t="s">
        <v>495</v>
      </c>
      <c r="C59" s="146" t="s">
        <v>494</v>
      </c>
      <c r="D59" s="141" t="s">
        <v>1013</v>
      </c>
      <c r="E59" s="142" t="s">
        <v>1006</v>
      </c>
      <c r="F59" s="143">
        <v>3</v>
      </c>
      <c r="G59" s="141" t="s">
        <v>0</v>
      </c>
      <c r="H59" s="166"/>
      <c r="I59" s="87">
        <f t="shared" si="1"/>
        <v>0</v>
      </c>
    </row>
    <row r="60" spans="1:9" ht="15" x14ac:dyDescent="0.2">
      <c r="A60" s="71">
        <v>57</v>
      </c>
      <c r="B60" s="155" t="s">
        <v>483</v>
      </c>
      <c r="C60" s="141" t="s">
        <v>482</v>
      </c>
      <c r="D60" s="141" t="s">
        <v>988</v>
      </c>
      <c r="E60" s="142" t="s">
        <v>985</v>
      </c>
      <c r="F60" s="143">
        <v>2</v>
      </c>
      <c r="G60" s="141" t="s">
        <v>0</v>
      </c>
      <c r="H60" s="166"/>
      <c r="I60" s="87">
        <f t="shared" si="1"/>
        <v>0</v>
      </c>
    </row>
    <row r="61" spans="1:9" ht="15" x14ac:dyDescent="0.2">
      <c r="A61" s="71">
        <v>58</v>
      </c>
      <c r="B61" s="155" t="s">
        <v>464</v>
      </c>
      <c r="C61" s="141" t="s">
        <v>463</v>
      </c>
      <c r="D61" s="141" t="s">
        <v>989</v>
      </c>
      <c r="E61" s="142" t="s">
        <v>985</v>
      </c>
      <c r="F61" s="143">
        <v>2</v>
      </c>
      <c r="G61" s="141" t="s">
        <v>0</v>
      </c>
      <c r="H61" s="166"/>
      <c r="I61" s="87">
        <f t="shared" si="1"/>
        <v>0</v>
      </c>
    </row>
    <row r="62" spans="1:9" ht="15" x14ac:dyDescent="0.2">
      <c r="A62" s="71">
        <v>59</v>
      </c>
      <c r="B62" s="157" t="s">
        <v>461</v>
      </c>
      <c r="C62" s="146" t="s">
        <v>460</v>
      </c>
      <c r="D62" s="141" t="s">
        <v>1011</v>
      </c>
      <c r="E62" s="142" t="s">
        <v>1006</v>
      </c>
      <c r="F62" s="143">
        <v>3</v>
      </c>
      <c r="G62" s="141" t="s">
        <v>0</v>
      </c>
      <c r="H62" s="166"/>
      <c r="I62" s="87">
        <f t="shared" si="1"/>
        <v>0</v>
      </c>
    </row>
    <row r="63" spans="1:9" ht="15" x14ac:dyDescent="0.25">
      <c r="A63" s="71">
        <v>60</v>
      </c>
      <c r="B63" s="155" t="s">
        <v>450</v>
      </c>
      <c r="C63" s="141" t="s">
        <v>449</v>
      </c>
      <c r="D63" s="156" t="s">
        <v>972</v>
      </c>
      <c r="E63" s="141"/>
      <c r="F63" s="143">
        <v>2</v>
      </c>
      <c r="G63" s="141" t="s">
        <v>0</v>
      </c>
      <c r="H63" s="166"/>
      <c r="I63" s="87">
        <f t="shared" si="1"/>
        <v>0</v>
      </c>
    </row>
    <row r="64" spans="1:9" ht="15" x14ac:dyDescent="0.2">
      <c r="A64" s="71">
        <v>61</v>
      </c>
      <c r="B64" s="155" t="s">
        <v>499</v>
      </c>
      <c r="C64" s="140" t="s">
        <v>498</v>
      </c>
      <c r="D64" s="142" t="s">
        <v>978</v>
      </c>
      <c r="E64" s="141"/>
      <c r="F64" s="143">
        <v>1</v>
      </c>
      <c r="G64" s="141" t="s">
        <v>0</v>
      </c>
      <c r="H64" s="166"/>
      <c r="I64" s="87">
        <f t="shared" si="1"/>
        <v>0</v>
      </c>
    </row>
    <row r="65" spans="1:9" ht="15" x14ac:dyDescent="0.25">
      <c r="A65" s="71">
        <v>62</v>
      </c>
      <c r="B65" s="155" t="s">
        <v>497</v>
      </c>
      <c r="C65" s="141" t="s">
        <v>496</v>
      </c>
      <c r="D65" s="156" t="s">
        <v>979</v>
      </c>
      <c r="E65" s="141"/>
      <c r="F65" s="143">
        <v>1</v>
      </c>
      <c r="G65" s="141" t="s">
        <v>0</v>
      </c>
      <c r="H65" s="166"/>
      <c r="I65" s="87">
        <f t="shared" si="1"/>
        <v>0</v>
      </c>
    </row>
    <row r="66" spans="1:9" x14ac:dyDescent="0.2">
      <c r="A66" s="71">
        <v>63</v>
      </c>
      <c r="B66" s="155" t="s">
        <v>507</v>
      </c>
      <c r="C66" s="140" t="s">
        <v>506</v>
      </c>
      <c r="D66" s="140" t="s">
        <v>1214</v>
      </c>
      <c r="E66" s="141"/>
      <c r="F66" s="143">
        <v>1</v>
      </c>
      <c r="G66" s="141" t="s">
        <v>0</v>
      </c>
      <c r="H66" s="166"/>
      <c r="I66" s="87">
        <f t="shared" si="1"/>
        <v>0</v>
      </c>
    </row>
    <row r="67" spans="1:9" ht="15" x14ac:dyDescent="0.2">
      <c r="A67" s="71">
        <v>64</v>
      </c>
      <c r="B67" s="158" t="s">
        <v>504</v>
      </c>
      <c r="C67" s="141" t="s">
        <v>503</v>
      </c>
      <c r="D67" s="142" t="s">
        <v>1031</v>
      </c>
      <c r="E67" s="142" t="s">
        <v>1032</v>
      </c>
      <c r="F67" s="159">
        <v>3</v>
      </c>
      <c r="G67" s="142" t="s">
        <v>0</v>
      </c>
      <c r="H67" s="166"/>
      <c r="I67" s="87">
        <f t="shared" si="1"/>
        <v>0</v>
      </c>
    </row>
    <row r="68" spans="1:9" x14ac:dyDescent="0.2">
      <c r="A68" s="71">
        <v>65</v>
      </c>
      <c r="B68" s="155" t="s">
        <v>502</v>
      </c>
      <c r="C68" s="140" t="s">
        <v>501</v>
      </c>
      <c r="D68" s="140" t="s">
        <v>1215</v>
      </c>
      <c r="E68" s="141"/>
      <c r="F68" s="143">
        <v>1</v>
      </c>
      <c r="G68" s="141" t="s">
        <v>0</v>
      </c>
      <c r="H68" s="166"/>
      <c r="I68" s="87">
        <f t="shared" ref="I68:I100" si="2">+F68*H68</f>
        <v>0</v>
      </c>
    </row>
    <row r="69" spans="1:9" x14ac:dyDescent="0.2">
      <c r="A69" s="71">
        <v>66</v>
      </c>
      <c r="B69" s="155" t="s">
        <v>500</v>
      </c>
      <c r="C69" s="141" t="s">
        <v>962</v>
      </c>
      <c r="D69" s="141" t="s">
        <v>971</v>
      </c>
      <c r="E69" s="141"/>
      <c r="F69" s="143">
        <v>2</v>
      </c>
      <c r="G69" s="141" t="s">
        <v>0</v>
      </c>
      <c r="H69" s="166"/>
      <c r="I69" s="87">
        <f t="shared" si="2"/>
        <v>0</v>
      </c>
    </row>
    <row r="70" spans="1:9" ht="15" x14ac:dyDescent="0.2">
      <c r="A70" s="71">
        <v>67</v>
      </c>
      <c r="B70" s="155" t="s">
        <v>509</v>
      </c>
      <c r="C70" s="141" t="s">
        <v>508</v>
      </c>
      <c r="D70" s="142" t="s">
        <v>976</v>
      </c>
      <c r="E70" s="141"/>
      <c r="F70" s="143">
        <v>2</v>
      </c>
      <c r="G70" s="141" t="s">
        <v>0</v>
      </c>
      <c r="H70" s="166"/>
      <c r="I70" s="87">
        <f t="shared" si="2"/>
        <v>0</v>
      </c>
    </row>
    <row r="71" spans="1:9" x14ac:dyDescent="0.2">
      <c r="A71" s="71">
        <v>68</v>
      </c>
      <c r="B71" s="155" t="s">
        <v>510</v>
      </c>
      <c r="C71" s="140" t="s">
        <v>1216</v>
      </c>
      <c r="D71" s="141" t="s">
        <v>982</v>
      </c>
      <c r="E71" s="141"/>
      <c r="F71" s="143">
        <v>2</v>
      </c>
      <c r="G71" s="141" t="s">
        <v>0</v>
      </c>
      <c r="H71" s="166"/>
      <c r="I71" s="87">
        <f t="shared" si="2"/>
        <v>0</v>
      </c>
    </row>
    <row r="72" spans="1:9" ht="15" x14ac:dyDescent="0.2">
      <c r="A72" s="71">
        <v>69</v>
      </c>
      <c r="B72" s="155" t="s">
        <v>438</v>
      </c>
      <c r="C72" s="141" t="s">
        <v>1217</v>
      </c>
      <c r="D72" s="141" t="s">
        <v>990</v>
      </c>
      <c r="E72" s="142" t="s">
        <v>985</v>
      </c>
      <c r="F72" s="143">
        <v>2</v>
      </c>
      <c r="G72" s="141" t="s">
        <v>0</v>
      </c>
      <c r="H72" s="166"/>
      <c r="I72" s="87">
        <f t="shared" si="2"/>
        <v>0</v>
      </c>
    </row>
    <row r="73" spans="1:9" ht="15" x14ac:dyDescent="0.2">
      <c r="A73" s="71">
        <v>70</v>
      </c>
      <c r="B73" s="155" t="s">
        <v>440</v>
      </c>
      <c r="C73" s="141" t="s">
        <v>439</v>
      </c>
      <c r="D73" s="160" t="s">
        <v>1218</v>
      </c>
      <c r="E73" s="160"/>
      <c r="F73" s="143">
        <v>1</v>
      </c>
      <c r="G73" s="141" t="s">
        <v>0</v>
      </c>
      <c r="H73" s="166"/>
      <c r="I73" s="87">
        <f t="shared" si="2"/>
        <v>0</v>
      </c>
    </row>
    <row r="74" spans="1:9" x14ac:dyDescent="0.2">
      <c r="A74" s="71">
        <v>71</v>
      </c>
      <c r="B74" s="155" t="s">
        <v>442</v>
      </c>
      <c r="C74" s="140" t="s">
        <v>441</v>
      </c>
      <c r="D74" s="140" t="s">
        <v>1219</v>
      </c>
      <c r="E74" s="141"/>
      <c r="F74" s="143">
        <v>1</v>
      </c>
      <c r="G74" s="141" t="s">
        <v>0</v>
      </c>
      <c r="H74" s="166"/>
      <c r="I74" s="87">
        <f t="shared" si="2"/>
        <v>0</v>
      </c>
    </row>
    <row r="75" spans="1:9" ht="15" x14ac:dyDescent="0.2">
      <c r="A75" s="71">
        <v>72</v>
      </c>
      <c r="B75" s="155" t="s">
        <v>444</v>
      </c>
      <c r="C75" s="141" t="s">
        <v>443</v>
      </c>
      <c r="D75" s="141" t="s">
        <v>1043</v>
      </c>
      <c r="E75" s="142" t="s">
        <v>1040</v>
      </c>
      <c r="F75" s="143">
        <v>1</v>
      </c>
      <c r="G75" s="141" t="s">
        <v>0</v>
      </c>
      <c r="H75" s="166"/>
      <c r="I75" s="87">
        <f t="shared" si="2"/>
        <v>0</v>
      </c>
    </row>
    <row r="76" spans="1:9" ht="15" x14ac:dyDescent="0.2">
      <c r="A76" s="71">
        <v>73</v>
      </c>
      <c r="B76" s="155" t="s">
        <v>446</v>
      </c>
      <c r="C76" s="141" t="s">
        <v>445</v>
      </c>
      <c r="D76" s="141" t="s">
        <v>1044</v>
      </c>
      <c r="E76" s="142" t="s">
        <v>1040</v>
      </c>
      <c r="F76" s="143">
        <v>1</v>
      </c>
      <c r="G76" s="141" t="s">
        <v>0</v>
      </c>
      <c r="H76" s="166"/>
      <c r="I76" s="87">
        <f t="shared" si="2"/>
        <v>0</v>
      </c>
    </row>
    <row r="77" spans="1:9" x14ac:dyDescent="0.2">
      <c r="A77" s="71">
        <v>74</v>
      </c>
      <c r="B77" s="155" t="s">
        <v>448</v>
      </c>
      <c r="C77" s="141" t="s">
        <v>447</v>
      </c>
      <c r="D77" s="141" t="s">
        <v>973</v>
      </c>
      <c r="E77" s="141"/>
      <c r="F77" s="143">
        <v>3</v>
      </c>
      <c r="G77" s="141" t="s">
        <v>0</v>
      </c>
      <c r="H77" s="166"/>
      <c r="I77" s="87">
        <f t="shared" si="2"/>
        <v>0</v>
      </c>
    </row>
    <row r="78" spans="1:9" x14ac:dyDescent="0.2">
      <c r="A78" s="71">
        <v>75</v>
      </c>
      <c r="B78" s="155" t="s">
        <v>520</v>
      </c>
      <c r="C78" s="140" t="s">
        <v>519</v>
      </c>
      <c r="D78" s="140" t="s">
        <v>1220</v>
      </c>
      <c r="E78" s="141"/>
      <c r="F78" s="143">
        <v>2</v>
      </c>
      <c r="G78" s="141" t="s">
        <v>0</v>
      </c>
      <c r="H78" s="166"/>
      <c r="I78" s="87">
        <f t="shared" si="2"/>
        <v>0</v>
      </c>
    </row>
    <row r="79" spans="1:9" ht="15" x14ac:dyDescent="0.2">
      <c r="A79" s="71">
        <v>76</v>
      </c>
      <c r="B79" s="155" t="s">
        <v>518</v>
      </c>
      <c r="C79" s="141" t="s">
        <v>517</v>
      </c>
      <c r="D79" s="140" t="s">
        <v>1033</v>
      </c>
      <c r="E79" s="142" t="s">
        <v>1034</v>
      </c>
      <c r="F79" s="143">
        <v>2</v>
      </c>
      <c r="G79" s="141" t="s">
        <v>0</v>
      </c>
      <c r="H79" s="166"/>
      <c r="I79" s="87">
        <f t="shared" si="2"/>
        <v>0</v>
      </c>
    </row>
    <row r="80" spans="1:9" x14ac:dyDescent="0.2">
      <c r="A80" s="71">
        <v>77</v>
      </c>
      <c r="B80" s="155" t="s">
        <v>516</v>
      </c>
      <c r="C80" s="141" t="s">
        <v>515</v>
      </c>
      <c r="D80" s="141" t="s">
        <v>980</v>
      </c>
      <c r="E80" s="141"/>
      <c r="F80" s="143">
        <v>3</v>
      </c>
      <c r="G80" s="141" t="s">
        <v>0</v>
      </c>
      <c r="H80" s="166"/>
      <c r="I80" s="87">
        <f t="shared" si="2"/>
        <v>0</v>
      </c>
    </row>
    <row r="81" spans="1:9" ht="15" x14ac:dyDescent="0.2">
      <c r="A81" s="71">
        <v>78</v>
      </c>
      <c r="B81" s="155" t="s">
        <v>512</v>
      </c>
      <c r="C81" s="141" t="s">
        <v>511</v>
      </c>
      <c r="D81" s="140" t="s">
        <v>1035</v>
      </c>
      <c r="E81" s="142" t="s">
        <v>1034</v>
      </c>
      <c r="F81" s="143">
        <v>1</v>
      </c>
      <c r="G81" s="141" t="s">
        <v>0</v>
      </c>
      <c r="H81" s="166"/>
      <c r="I81" s="87">
        <f t="shared" si="2"/>
        <v>0</v>
      </c>
    </row>
    <row r="82" spans="1:9" ht="15" x14ac:dyDescent="0.2">
      <c r="A82" s="71">
        <v>79</v>
      </c>
      <c r="B82" s="155" t="s">
        <v>514</v>
      </c>
      <c r="C82" s="141" t="s">
        <v>513</v>
      </c>
      <c r="D82" s="141" t="s">
        <v>991</v>
      </c>
      <c r="E82" s="142" t="s">
        <v>985</v>
      </c>
      <c r="F82" s="143">
        <v>2</v>
      </c>
      <c r="G82" s="141" t="s">
        <v>0</v>
      </c>
      <c r="H82" s="166"/>
      <c r="I82" s="87">
        <f t="shared" si="2"/>
        <v>0</v>
      </c>
    </row>
    <row r="83" spans="1:9" x14ac:dyDescent="0.2">
      <c r="A83" s="71">
        <v>80</v>
      </c>
      <c r="B83" s="155" t="s">
        <v>522</v>
      </c>
      <c r="C83" s="141" t="s">
        <v>521</v>
      </c>
      <c r="D83" s="140" t="s">
        <v>1221</v>
      </c>
      <c r="E83" s="141"/>
      <c r="F83" s="143">
        <v>1</v>
      </c>
      <c r="G83" s="141" t="s">
        <v>0</v>
      </c>
      <c r="H83" s="166"/>
      <c r="I83" s="87">
        <f t="shared" si="2"/>
        <v>0</v>
      </c>
    </row>
    <row r="84" spans="1:9" x14ac:dyDescent="0.2">
      <c r="A84" s="71">
        <v>81</v>
      </c>
      <c r="B84" s="155" t="s">
        <v>524</v>
      </c>
      <c r="C84" s="141" t="s">
        <v>523</v>
      </c>
      <c r="D84" s="140" t="s">
        <v>1222</v>
      </c>
      <c r="E84" s="141"/>
      <c r="F84" s="143">
        <v>1</v>
      </c>
      <c r="G84" s="141" t="s">
        <v>0</v>
      </c>
      <c r="H84" s="166"/>
      <c r="I84" s="87">
        <f t="shared" si="2"/>
        <v>0</v>
      </c>
    </row>
    <row r="85" spans="1:9" ht="15" x14ac:dyDescent="0.2">
      <c r="A85" s="71">
        <v>82</v>
      </c>
      <c r="B85" s="155" t="s">
        <v>526</v>
      </c>
      <c r="C85" s="141" t="s">
        <v>525</v>
      </c>
      <c r="D85" s="141" t="s">
        <v>1036</v>
      </c>
      <c r="E85" s="142" t="s">
        <v>1034</v>
      </c>
      <c r="F85" s="143">
        <v>1</v>
      </c>
      <c r="G85" s="141" t="s">
        <v>0</v>
      </c>
      <c r="H85" s="166"/>
      <c r="I85" s="87">
        <f t="shared" si="2"/>
        <v>0</v>
      </c>
    </row>
    <row r="86" spans="1:9" ht="15" x14ac:dyDescent="0.2">
      <c r="A86" s="71">
        <v>83</v>
      </c>
      <c r="B86" s="155" t="s">
        <v>527</v>
      </c>
      <c r="C86" s="141" t="s">
        <v>1037</v>
      </c>
      <c r="D86" s="140" t="s">
        <v>1038</v>
      </c>
      <c r="E86" s="142" t="s">
        <v>1034</v>
      </c>
      <c r="F86" s="143">
        <v>1</v>
      </c>
      <c r="G86" s="141" t="s">
        <v>0</v>
      </c>
      <c r="H86" s="166"/>
      <c r="I86" s="87">
        <f t="shared" si="2"/>
        <v>0</v>
      </c>
    </row>
    <row r="87" spans="1:9" x14ac:dyDescent="0.2">
      <c r="A87" s="71">
        <v>84</v>
      </c>
      <c r="B87" s="155" t="s">
        <v>529</v>
      </c>
      <c r="C87" s="140" t="s">
        <v>528</v>
      </c>
      <c r="D87" s="140" t="s">
        <v>1223</v>
      </c>
      <c r="E87" s="141"/>
      <c r="F87" s="143">
        <v>1</v>
      </c>
      <c r="G87" s="141" t="s">
        <v>0</v>
      </c>
      <c r="H87" s="166"/>
      <c r="I87" s="87">
        <f t="shared" si="2"/>
        <v>0</v>
      </c>
    </row>
    <row r="88" spans="1:9" x14ac:dyDescent="0.2">
      <c r="A88" s="71">
        <v>85</v>
      </c>
      <c r="B88" s="155" t="s">
        <v>836</v>
      </c>
      <c r="C88" s="140" t="s">
        <v>719</v>
      </c>
      <c r="D88" s="141" t="s">
        <v>967</v>
      </c>
      <c r="E88" s="141"/>
      <c r="F88" s="144">
        <v>1</v>
      </c>
      <c r="G88" s="141" t="s">
        <v>0</v>
      </c>
      <c r="H88" s="166"/>
      <c r="I88" s="87">
        <f t="shared" si="2"/>
        <v>0</v>
      </c>
    </row>
    <row r="89" spans="1:9" x14ac:dyDescent="0.2">
      <c r="A89" s="71">
        <v>86</v>
      </c>
      <c r="B89" s="155" t="s">
        <v>837</v>
      </c>
      <c r="C89" s="140" t="s">
        <v>720</v>
      </c>
      <c r="D89" s="141" t="s">
        <v>968</v>
      </c>
      <c r="E89" s="141"/>
      <c r="F89" s="144">
        <v>1</v>
      </c>
      <c r="G89" s="141" t="s">
        <v>0</v>
      </c>
      <c r="H89" s="166"/>
      <c r="I89" s="87">
        <f t="shared" si="2"/>
        <v>0</v>
      </c>
    </row>
    <row r="90" spans="1:9" x14ac:dyDescent="0.2">
      <c r="A90" s="71">
        <v>87</v>
      </c>
      <c r="B90" s="155" t="s">
        <v>845</v>
      </c>
      <c r="C90" s="140" t="s">
        <v>718</v>
      </c>
      <c r="D90" s="140" t="s">
        <v>1224</v>
      </c>
      <c r="E90" s="141"/>
      <c r="F90" s="161">
        <v>5</v>
      </c>
      <c r="G90" s="141" t="s">
        <v>0</v>
      </c>
      <c r="H90" s="166"/>
      <c r="I90" s="87">
        <f t="shared" si="2"/>
        <v>0</v>
      </c>
    </row>
    <row r="91" spans="1:9" x14ac:dyDescent="0.2">
      <c r="A91" s="71">
        <v>88</v>
      </c>
      <c r="B91" s="155" t="s">
        <v>839</v>
      </c>
      <c r="C91" s="141" t="s">
        <v>838</v>
      </c>
      <c r="D91" s="140" t="s">
        <v>1225</v>
      </c>
      <c r="E91" s="141"/>
      <c r="F91" s="144">
        <v>10</v>
      </c>
      <c r="G91" s="141" t="s">
        <v>0</v>
      </c>
      <c r="H91" s="166"/>
      <c r="I91" s="87">
        <f t="shared" si="2"/>
        <v>0</v>
      </c>
    </row>
    <row r="92" spans="1:9" x14ac:dyDescent="0.2">
      <c r="A92" s="71">
        <v>89</v>
      </c>
      <c r="B92" s="155" t="s">
        <v>841</v>
      </c>
      <c r="C92" s="141" t="s">
        <v>840</v>
      </c>
      <c r="D92" s="141" t="s">
        <v>970</v>
      </c>
      <c r="E92" s="141"/>
      <c r="F92" s="144">
        <v>5</v>
      </c>
      <c r="G92" s="141" t="s">
        <v>0</v>
      </c>
      <c r="H92" s="166"/>
      <c r="I92" s="87">
        <f t="shared" si="2"/>
        <v>0</v>
      </c>
    </row>
    <row r="93" spans="1:9" ht="15" x14ac:dyDescent="0.2">
      <c r="A93" s="71">
        <v>90</v>
      </c>
      <c r="B93" s="157" t="s">
        <v>842</v>
      </c>
      <c r="C93" s="148" t="s">
        <v>1226</v>
      </c>
      <c r="D93" s="141" t="s">
        <v>1014</v>
      </c>
      <c r="E93" s="142" t="s">
        <v>1006</v>
      </c>
      <c r="F93" s="144">
        <v>1</v>
      </c>
      <c r="G93" s="141" t="s">
        <v>0</v>
      </c>
      <c r="H93" s="166"/>
      <c r="I93" s="87">
        <f t="shared" si="2"/>
        <v>0</v>
      </c>
    </row>
    <row r="94" spans="1:9" x14ac:dyDescent="0.2">
      <c r="A94" s="71">
        <v>91</v>
      </c>
      <c r="B94" s="155" t="s">
        <v>844</v>
      </c>
      <c r="C94" s="141" t="s">
        <v>843</v>
      </c>
      <c r="D94" s="141"/>
      <c r="E94" s="141"/>
      <c r="F94" s="144">
        <v>1</v>
      </c>
      <c r="G94" s="141" t="s">
        <v>0</v>
      </c>
      <c r="H94" s="166"/>
      <c r="I94" s="87">
        <f t="shared" si="2"/>
        <v>0</v>
      </c>
    </row>
    <row r="95" spans="1:9" x14ac:dyDescent="0.2">
      <c r="A95" s="71">
        <v>92</v>
      </c>
      <c r="B95" s="155" t="s">
        <v>847</v>
      </c>
      <c r="C95" s="141" t="s">
        <v>846</v>
      </c>
      <c r="D95" s="141" t="s">
        <v>983</v>
      </c>
      <c r="E95" s="141"/>
      <c r="F95" s="144">
        <v>1</v>
      </c>
      <c r="G95" s="141" t="s">
        <v>0</v>
      </c>
      <c r="H95" s="166"/>
      <c r="I95" s="87">
        <f t="shared" si="2"/>
        <v>0</v>
      </c>
    </row>
    <row r="96" spans="1:9" ht="15" x14ac:dyDescent="0.2">
      <c r="A96" s="71">
        <v>93</v>
      </c>
      <c r="B96" s="155" t="s">
        <v>849</v>
      </c>
      <c r="C96" s="141" t="s">
        <v>848</v>
      </c>
      <c r="D96" s="141" t="s">
        <v>992</v>
      </c>
      <c r="E96" s="142" t="s">
        <v>985</v>
      </c>
      <c r="F96" s="144">
        <v>2</v>
      </c>
      <c r="G96" s="141" t="s">
        <v>0</v>
      </c>
      <c r="H96" s="166"/>
      <c r="I96" s="87">
        <f t="shared" si="2"/>
        <v>0</v>
      </c>
    </row>
    <row r="97" spans="1:9" ht="15" x14ac:dyDescent="0.2">
      <c r="A97" s="71">
        <v>94</v>
      </c>
      <c r="B97" s="155" t="s">
        <v>851</v>
      </c>
      <c r="C97" s="141" t="s">
        <v>850</v>
      </c>
      <c r="D97" s="141" t="s">
        <v>993</v>
      </c>
      <c r="E97" s="142" t="s">
        <v>985</v>
      </c>
      <c r="F97" s="144">
        <v>2</v>
      </c>
      <c r="G97" s="141" t="s">
        <v>0</v>
      </c>
      <c r="H97" s="166"/>
      <c r="I97" s="87">
        <f t="shared" si="2"/>
        <v>0</v>
      </c>
    </row>
    <row r="98" spans="1:9" x14ac:dyDescent="0.2">
      <c r="A98" s="71">
        <v>95</v>
      </c>
      <c r="B98" s="157" t="s">
        <v>853</v>
      </c>
      <c r="C98" s="141" t="s">
        <v>852</v>
      </c>
      <c r="D98" s="141" t="s">
        <v>1027</v>
      </c>
      <c r="E98" s="141" t="s">
        <v>1019</v>
      </c>
      <c r="F98" s="144">
        <v>1</v>
      </c>
      <c r="G98" s="141" t="s">
        <v>0</v>
      </c>
      <c r="H98" s="166"/>
      <c r="I98" s="87">
        <f t="shared" si="2"/>
        <v>0</v>
      </c>
    </row>
    <row r="99" spans="1:9" ht="15" x14ac:dyDescent="0.2">
      <c r="A99" s="71">
        <v>96</v>
      </c>
      <c r="B99" s="157" t="s">
        <v>854</v>
      </c>
      <c r="C99" s="147" t="s">
        <v>1227</v>
      </c>
      <c r="D99" s="140" t="s">
        <v>1228</v>
      </c>
      <c r="E99" s="142" t="s">
        <v>1229</v>
      </c>
      <c r="F99" s="144">
        <v>1</v>
      </c>
      <c r="G99" s="141" t="s">
        <v>0</v>
      </c>
      <c r="H99" s="166"/>
      <c r="I99" s="87">
        <f t="shared" si="2"/>
        <v>0</v>
      </c>
    </row>
    <row r="100" spans="1:9" ht="15" x14ac:dyDescent="0.2">
      <c r="A100" s="71">
        <v>97</v>
      </c>
      <c r="B100" s="157" t="s">
        <v>855</v>
      </c>
      <c r="C100" s="148" t="s">
        <v>1230</v>
      </c>
      <c r="D100" s="140" t="s">
        <v>1231</v>
      </c>
      <c r="E100" s="142" t="s">
        <v>1229</v>
      </c>
      <c r="F100" s="144">
        <v>1</v>
      </c>
      <c r="G100" s="141" t="s">
        <v>0</v>
      </c>
      <c r="H100" s="166"/>
      <c r="I100" s="87">
        <f t="shared" si="2"/>
        <v>0</v>
      </c>
    </row>
    <row r="101" spans="1:9" x14ac:dyDescent="0.2">
      <c r="A101" s="73"/>
      <c r="B101" s="74"/>
      <c r="C101" s="75" t="s">
        <v>1241</v>
      </c>
      <c r="D101" s="83"/>
      <c r="E101" s="83"/>
      <c r="F101" s="74"/>
      <c r="G101" s="91"/>
      <c r="H101" s="91"/>
      <c r="I101" s="93">
        <f>SUM(I4:I100)</f>
        <v>0</v>
      </c>
    </row>
    <row r="102" spans="1:9" x14ac:dyDescent="0.2">
      <c r="C102" s="33"/>
      <c r="D102" s="79"/>
      <c r="E102" s="98"/>
      <c r="I102" s="35"/>
    </row>
    <row r="103" spans="1:9" x14ac:dyDescent="0.2">
      <c r="E103" s="98"/>
    </row>
    <row r="104" spans="1:9" x14ac:dyDescent="0.2">
      <c r="C104" s="36"/>
      <c r="D104" s="99"/>
    </row>
    <row r="105" spans="1:9" x14ac:dyDescent="0.2">
      <c r="C105" s="36"/>
      <c r="D105" s="99"/>
    </row>
    <row r="106" spans="1:9" x14ac:dyDescent="0.2">
      <c r="C106" s="36"/>
      <c r="D106" s="100"/>
    </row>
    <row r="107" spans="1:9" x14ac:dyDescent="0.2">
      <c r="C107" s="36"/>
      <c r="D107" s="100"/>
    </row>
  </sheetData>
  <sortState ref="B4:J71">
    <sortCondition ref="B3"/>
  </sortState>
  <dataValidations count="1">
    <dataValidation type="custom" allowBlank="1" showInputMessage="1" showErrorMessage="1" errorTitle="NAPAKA" error="Vpiši vrednost na do dve decimalni mesti." sqref="H4:H100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36:B10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2"/>
  <sheetViews>
    <sheetView zoomScaleNormal="100" workbookViewId="0"/>
  </sheetViews>
  <sheetFormatPr defaultColWidth="8.85546875" defaultRowHeight="12.75" x14ac:dyDescent="0.2"/>
  <cols>
    <col min="1" max="2" width="10" bestFit="1" customWidth="1"/>
    <col min="3" max="3" width="41.7109375" bestFit="1" customWidth="1"/>
    <col min="4" max="4" width="21.85546875" customWidth="1"/>
    <col min="5" max="5" width="8.85546875" bestFit="1" customWidth="1"/>
    <col min="6" max="6" width="16.7109375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1" x14ac:dyDescent="0.2">
      <c r="A1" s="69" t="s">
        <v>1065</v>
      </c>
      <c r="B1" s="1"/>
      <c r="C1" s="69"/>
      <c r="D1" s="77"/>
      <c r="E1" s="78"/>
      <c r="F1" s="77"/>
      <c r="G1" s="77"/>
      <c r="I1" s="88"/>
      <c r="J1" s="88"/>
      <c r="K1" s="90"/>
    </row>
    <row r="2" spans="1:11" x14ac:dyDescent="0.2">
      <c r="D2" s="77"/>
      <c r="E2" s="97"/>
      <c r="F2" s="77"/>
      <c r="G2" s="77"/>
      <c r="I2" s="88"/>
      <c r="J2" s="88"/>
      <c r="K2" s="90"/>
    </row>
    <row r="3" spans="1:11" ht="51" x14ac:dyDescent="0.2">
      <c r="A3" s="68" t="s">
        <v>1058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1243</v>
      </c>
      <c r="G3" s="41" t="s">
        <v>1054</v>
      </c>
      <c r="H3" s="81" t="s">
        <v>1055</v>
      </c>
      <c r="I3" s="81" t="s">
        <v>1056</v>
      </c>
    </row>
    <row r="4" spans="1:11" x14ac:dyDescent="0.2">
      <c r="A4" s="71">
        <v>1</v>
      </c>
      <c r="B4" s="16">
        <v>3013253</v>
      </c>
      <c r="C4" s="9" t="s">
        <v>142</v>
      </c>
      <c r="D4" s="28" t="s">
        <v>791</v>
      </c>
      <c r="E4" s="13"/>
      <c r="F4" s="121">
        <v>3</v>
      </c>
      <c r="G4" s="13" t="s">
        <v>0</v>
      </c>
      <c r="H4" s="166"/>
      <c r="I4" s="87">
        <f t="shared" ref="I4:I42" si="0">+F4*H4</f>
        <v>0</v>
      </c>
    </row>
    <row r="5" spans="1:11" ht="14.1" customHeight="1" x14ac:dyDescent="0.2">
      <c r="A5" s="71">
        <v>2</v>
      </c>
      <c r="B5" s="13" t="s">
        <v>143</v>
      </c>
      <c r="C5" s="13" t="s">
        <v>144</v>
      </c>
      <c r="D5" s="28" t="s">
        <v>817</v>
      </c>
      <c r="E5" s="13"/>
      <c r="F5" s="121">
        <v>3</v>
      </c>
      <c r="G5" s="13" t="s">
        <v>0</v>
      </c>
      <c r="H5" s="166"/>
      <c r="I5" s="87">
        <f t="shared" si="0"/>
        <v>0</v>
      </c>
    </row>
    <row r="6" spans="1:11" x14ac:dyDescent="0.2">
      <c r="A6" s="71">
        <v>3</v>
      </c>
      <c r="B6" s="13" t="s">
        <v>145</v>
      </c>
      <c r="C6" s="13" t="s">
        <v>146</v>
      </c>
      <c r="D6" s="28" t="s">
        <v>792</v>
      </c>
      <c r="E6" s="13"/>
      <c r="F6" s="121">
        <v>3</v>
      </c>
      <c r="G6" s="13" t="s">
        <v>0</v>
      </c>
      <c r="H6" s="166"/>
      <c r="I6" s="87">
        <f t="shared" si="0"/>
        <v>0</v>
      </c>
    </row>
    <row r="7" spans="1:11" ht="14.1" customHeight="1" x14ac:dyDescent="0.2">
      <c r="A7" s="71">
        <v>4</v>
      </c>
      <c r="B7" s="13" t="s">
        <v>147</v>
      </c>
      <c r="C7" s="13" t="s">
        <v>148</v>
      </c>
      <c r="D7" s="28" t="s">
        <v>793</v>
      </c>
      <c r="E7" s="13"/>
      <c r="F7" s="121">
        <v>30</v>
      </c>
      <c r="G7" s="13" t="s">
        <v>0</v>
      </c>
      <c r="H7" s="166"/>
      <c r="I7" s="87">
        <f t="shared" si="0"/>
        <v>0</v>
      </c>
    </row>
    <row r="8" spans="1:11" ht="14.1" customHeight="1" x14ac:dyDescent="0.2">
      <c r="A8" s="71">
        <v>5</v>
      </c>
      <c r="B8" s="13" t="s">
        <v>149</v>
      </c>
      <c r="C8" s="13" t="s">
        <v>150</v>
      </c>
      <c r="D8" s="28" t="s">
        <v>794</v>
      </c>
      <c r="E8" s="13"/>
      <c r="F8" s="121">
        <v>20</v>
      </c>
      <c r="G8" s="13" t="s">
        <v>0</v>
      </c>
      <c r="H8" s="166"/>
      <c r="I8" s="87">
        <f t="shared" si="0"/>
        <v>0</v>
      </c>
    </row>
    <row r="9" spans="1:11" x14ac:dyDescent="0.2">
      <c r="A9" s="71">
        <v>6</v>
      </c>
      <c r="B9" s="13" t="s">
        <v>151</v>
      </c>
      <c r="C9" s="13" t="s">
        <v>152</v>
      </c>
      <c r="D9" s="28" t="s">
        <v>1232</v>
      </c>
      <c r="E9" s="13"/>
      <c r="F9" s="121">
        <v>3</v>
      </c>
      <c r="G9" s="13" t="s">
        <v>0</v>
      </c>
      <c r="H9" s="166"/>
      <c r="I9" s="87">
        <f t="shared" si="0"/>
        <v>0</v>
      </c>
    </row>
    <row r="10" spans="1:11" x14ac:dyDescent="0.2">
      <c r="A10" s="71">
        <v>7</v>
      </c>
      <c r="B10" s="13" t="s">
        <v>153</v>
      </c>
      <c r="C10" s="13" t="s">
        <v>154</v>
      </c>
      <c r="D10" s="28" t="s">
        <v>795</v>
      </c>
      <c r="E10" s="13"/>
      <c r="F10" s="121">
        <v>3</v>
      </c>
      <c r="G10" s="13" t="s">
        <v>0</v>
      </c>
      <c r="H10" s="166"/>
      <c r="I10" s="87">
        <f t="shared" si="0"/>
        <v>0</v>
      </c>
    </row>
    <row r="11" spans="1:11" x14ac:dyDescent="0.2">
      <c r="A11" s="71">
        <v>8</v>
      </c>
      <c r="B11" s="13" t="s">
        <v>155</v>
      </c>
      <c r="C11" s="13" t="s">
        <v>156</v>
      </c>
      <c r="D11" s="28" t="s">
        <v>796</v>
      </c>
      <c r="E11" s="13"/>
      <c r="F11" s="121">
        <v>3</v>
      </c>
      <c r="G11" s="13" t="s">
        <v>0</v>
      </c>
      <c r="H11" s="166"/>
      <c r="I11" s="87">
        <f t="shared" si="0"/>
        <v>0</v>
      </c>
    </row>
    <row r="12" spans="1:11" ht="14.1" customHeight="1" x14ac:dyDescent="0.2">
      <c r="A12" s="71">
        <v>9</v>
      </c>
      <c r="B12" s="13" t="s">
        <v>157</v>
      </c>
      <c r="C12" s="13" t="s">
        <v>158</v>
      </c>
      <c r="D12" s="28" t="s">
        <v>797</v>
      </c>
      <c r="E12" s="13"/>
      <c r="F12" s="121">
        <v>3</v>
      </c>
      <c r="G12" s="13" t="s">
        <v>0</v>
      </c>
      <c r="H12" s="166"/>
      <c r="I12" s="87">
        <f t="shared" si="0"/>
        <v>0</v>
      </c>
    </row>
    <row r="13" spans="1:11" ht="14.1" customHeight="1" x14ac:dyDescent="0.2">
      <c r="A13" s="71">
        <v>10</v>
      </c>
      <c r="B13" s="13" t="s">
        <v>159</v>
      </c>
      <c r="C13" s="13" t="s">
        <v>160</v>
      </c>
      <c r="D13" s="28" t="s">
        <v>798</v>
      </c>
      <c r="E13" s="13"/>
      <c r="F13" s="121">
        <v>5</v>
      </c>
      <c r="G13" s="13" t="s">
        <v>0</v>
      </c>
      <c r="H13" s="166"/>
      <c r="I13" s="87">
        <f t="shared" si="0"/>
        <v>0</v>
      </c>
    </row>
    <row r="14" spans="1:11" ht="14.1" customHeight="1" x14ac:dyDescent="0.2">
      <c r="A14" s="71">
        <v>11</v>
      </c>
      <c r="B14" s="13" t="s">
        <v>161</v>
      </c>
      <c r="C14" s="13" t="s">
        <v>162</v>
      </c>
      <c r="D14" s="28" t="s">
        <v>799</v>
      </c>
      <c r="E14" s="13"/>
      <c r="F14" s="121">
        <v>3</v>
      </c>
      <c r="G14" s="13" t="s">
        <v>0</v>
      </c>
      <c r="H14" s="166"/>
      <c r="I14" s="87">
        <f t="shared" si="0"/>
        <v>0</v>
      </c>
    </row>
    <row r="15" spans="1:11" ht="14.1" customHeight="1" x14ac:dyDescent="0.2">
      <c r="A15" s="71">
        <v>12</v>
      </c>
      <c r="B15" s="13" t="s">
        <v>163</v>
      </c>
      <c r="C15" s="13" t="s">
        <v>164</v>
      </c>
      <c r="D15" s="28" t="s">
        <v>818</v>
      </c>
      <c r="E15" s="13"/>
      <c r="F15" s="121">
        <v>1</v>
      </c>
      <c r="G15" s="13" t="s">
        <v>0</v>
      </c>
      <c r="H15" s="166"/>
      <c r="I15" s="87">
        <f t="shared" si="0"/>
        <v>0</v>
      </c>
    </row>
    <row r="16" spans="1:11" ht="14.1" customHeight="1" x14ac:dyDescent="0.2">
      <c r="A16" s="71">
        <v>13</v>
      </c>
      <c r="B16" s="13" t="s">
        <v>165</v>
      </c>
      <c r="C16" s="13" t="s">
        <v>166</v>
      </c>
      <c r="D16" s="28" t="s">
        <v>819</v>
      </c>
      <c r="E16" s="13"/>
      <c r="F16" s="121">
        <v>5</v>
      </c>
      <c r="G16" s="13" t="s">
        <v>0</v>
      </c>
      <c r="H16" s="166"/>
      <c r="I16" s="87">
        <f t="shared" si="0"/>
        <v>0</v>
      </c>
    </row>
    <row r="17" spans="1:9" ht="14.1" customHeight="1" x14ac:dyDescent="0.2">
      <c r="A17" s="71">
        <v>14</v>
      </c>
      <c r="B17" s="13" t="s">
        <v>167</v>
      </c>
      <c r="C17" s="13" t="s">
        <v>168</v>
      </c>
      <c r="D17" s="28" t="s">
        <v>820</v>
      </c>
      <c r="E17" s="13"/>
      <c r="F17" s="121">
        <v>1</v>
      </c>
      <c r="G17" s="13" t="s">
        <v>0</v>
      </c>
      <c r="H17" s="166"/>
      <c r="I17" s="87">
        <f t="shared" si="0"/>
        <v>0</v>
      </c>
    </row>
    <row r="18" spans="1:9" x14ac:dyDescent="0.2">
      <c r="A18" s="71">
        <v>15</v>
      </c>
      <c r="B18" s="13" t="s">
        <v>169</v>
      </c>
      <c r="C18" s="13" t="s">
        <v>170</v>
      </c>
      <c r="D18" s="28" t="s">
        <v>800</v>
      </c>
      <c r="E18" s="13"/>
      <c r="F18" s="121">
        <v>15</v>
      </c>
      <c r="G18" s="13" t="s">
        <v>0</v>
      </c>
      <c r="H18" s="166"/>
      <c r="I18" s="87">
        <f t="shared" si="0"/>
        <v>0</v>
      </c>
    </row>
    <row r="19" spans="1:9" x14ac:dyDescent="0.2">
      <c r="A19" s="71">
        <v>16</v>
      </c>
      <c r="B19" s="13" t="s">
        <v>171</v>
      </c>
      <c r="C19" s="13" t="s">
        <v>172</v>
      </c>
      <c r="D19" s="28" t="s">
        <v>801</v>
      </c>
      <c r="E19" s="13"/>
      <c r="F19" s="121">
        <v>1</v>
      </c>
      <c r="G19" s="13" t="s">
        <v>0</v>
      </c>
      <c r="H19" s="166"/>
      <c r="I19" s="87">
        <f t="shared" si="0"/>
        <v>0</v>
      </c>
    </row>
    <row r="20" spans="1:9" ht="14.1" customHeight="1" x14ac:dyDescent="0.2">
      <c r="A20" s="71">
        <v>17</v>
      </c>
      <c r="B20" s="13" t="s">
        <v>173</v>
      </c>
      <c r="C20" s="13" t="s">
        <v>174</v>
      </c>
      <c r="D20" s="28" t="s">
        <v>802</v>
      </c>
      <c r="E20" s="13"/>
      <c r="F20" s="121">
        <v>5</v>
      </c>
      <c r="G20" s="13" t="s">
        <v>0</v>
      </c>
      <c r="H20" s="166"/>
      <c r="I20" s="87">
        <f t="shared" si="0"/>
        <v>0</v>
      </c>
    </row>
    <row r="21" spans="1:9" x14ac:dyDescent="0.2">
      <c r="A21" s="71">
        <v>18</v>
      </c>
      <c r="B21" s="13" t="s">
        <v>175</v>
      </c>
      <c r="C21" s="13" t="s">
        <v>176</v>
      </c>
      <c r="D21" s="28" t="s">
        <v>821</v>
      </c>
      <c r="E21" s="13"/>
      <c r="F21" s="121">
        <v>1</v>
      </c>
      <c r="G21" s="13" t="s">
        <v>0</v>
      </c>
      <c r="H21" s="166"/>
      <c r="I21" s="87">
        <f t="shared" si="0"/>
        <v>0</v>
      </c>
    </row>
    <row r="22" spans="1:9" ht="14.1" customHeight="1" x14ac:dyDescent="0.2">
      <c r="A22" s="71">
        <v>19</v>
      </c>
      <c r="B22" s="13" t="s">
        <v>177</v>
      </c>
      <c r="C22" s="13" t="s">
        <v>178</v>
      </c>
      <c r="D22" s="28" t="s">
        <v>803</v>
      </c>
      <c r="E22" s="13"/>
      <c r="F22" s="121">
        <v>1</v>
      </c>
      <c r="G22" s="13" t="s">
        <v>0</v>
      </c>
      <c r="H22" s="166"/>
      <c r="I22" s="87">
        <f t="shared" si="0"/>
        <v>0</v>
      </c>
    </row>
    <row r="23" spans="1:9" ht="14.1" customHeight="1" x14ac:dyDescent="0.2">
      <c r="A23" s="71">
        <v>20</v>
      </c>
      <c r="B23" s="13" t="s">
        <v>179</v>
      </c>
      <c r="C23" s="13" t="s">
        <v>180</v>
      </c>
      <c r="D23" s="28" t="s">
        <v>804</v>
      </c>
      <c r="E23" s="13"/>
      <c r="F23" s="121">
        <v>1</v>
      </c>
      <c r="G23" s="13" t="s">
        <v>0</v>
      </c>
      <c r="H23" s="166"/>
      <c r="I23" s="87">
        <f t="shared" si="0"/>
        <v>0</v>
      </c>
    </row>
    <row r="24" spans="1:9" ht="14.1" customHeight="1" x14ac:dyDescent="0.2">
      <c r="A24" s="71">
        <v>21</v>
      </c>
      <c r="B24" s="13" t="s">
        <v>181</v>
      </c>
      <c r="C24" s="13" t="s">
        <v>182</v>
      </c>
      <c r="D24" s="28" t="s">
        <v>805</v>
      </c>
      <c r="E24" s="13"/>
      <c r="F24" s="121">
        <v>1</v>
      </c>
      <c r="G24" s="13" t="s">
        <v>0</v>
      </c>
      <c r="H24" s="166"/>
      <c r="I24" s="87">
        <f t="shared" si="0"/>
        <v>0</v>
      </c>
    </row>
    <row r="25" spans="1:9" x14ac:dyDescent="0.2">
      <c r="A25" s="71">
        <v>22</v>
      </c>
      <c r="B25" s="13" t="s">
        <v>183</v>
      </c>
      <c r="C25" s="13" t="s">
        <v>184</v>
      </c>
      <c r="D25" s="28" t="s">
        <v>822</v>
      </c>
      <c r="E25" s="13"/>
      <c r="F25" s="121">
        <v>1</v>
      </c>
      <c r="G25" s="13" t="s">
        <v>0</v>
      </c>
      <c r="H25" s="166"/>
      <c r="I25" s="87">
        <f t="shared" si="0"/>
        <v>0</v>
      </c>
    </row>
    <row r="26" spans="1:9" x14ac:dyDescent="0.2">
      <c r="A26" s="71">
        <v>23</v>
      </c>
      <c r="B26" s="13" t="s">
        <v>185</v>
      </c>
      <c r="C26" s="13" t="s">
        <v>186</v>
      </c>
      <c r="D26" s="28" t="s">
        <v>806</v>
      </c>
      <c r="E26" s="13"/>
      <c r="F26" s="121">
        <v>1</v>
      </c>
      <c r="G26" s="13" t="s">
        <v>0</v>
      </c>
      <c r="H26" s="166"/>
      <c r="I26" s="87">
        <f t="shared" si="0"/>
        <v>0</v>
      </c>
    </row>
    <row r="27" spans="1:9" x14ac:dyDescent="0.2">
      <c r="A27" s="71">
        <v>24</v>
      </c>
      <c r="B27" s="13" t="s">
        <v>187</v>
      </c>
      <c r="C27" s="13" t="s">
        <v>188</v>
      </c>
      <c r="D27" s="28" t="s">
        <v>807</v>
      </c>
      <c r="E27" s="13"/>
      <c r="F27" s="121">
        <v>3</v>
      </c>
      <c r="G27" s="13" t="s">
        <v>0</v>
      </c>
      <c r="H27" s="166"/>
      <c r="I27" s="87">
        <f t="shared" si="0"/>
        <v>0</v>
      </c>
    </row>
    <row r="28" spans="1:9" x14ac:dyDescent="0.2">
      <c r="A28" s="71">
        <v>25</v>
      </c>
      <c r="B28" s="13" t="s">
        <v>189</v>
      </c>
      <c r="C28" s="13" t="s">
        <v>190</v>
      </c>
      <c r="D28" s="28" t="s">
        <v>808</v>
      </c>
      <c r="E28" s="13"/>
      <c r="F28" s="121">
        <v>1</v>
      </c>
      <c r="G28" s="13" t="s">
        <v>0</v>
      </c>
      <c r="H28" s="166"/>
      <c r="I28" s="87">
        <f t="shared" si="0"/>
        <v>0</v>
      </c>
    </row>
    <row r="29" spans="1:9" ht="14.1" customHeight="1" x14ac:dyDescent="0.2">
      <c r="A29" s="71">
        <v>26</v>
      </c>
      <c r="B29" s="13" t="s">
        <v>191</v>
      </c>
      <c r="C29" s="13" t="s">
        <v>192</v>
      </c>
      <c r="D29" s="28" t="s">
        <v>809</v>
      </c>
      <c r="E29" s="13"/>
      <c r="F29" s="121">
        <v>3</v>
      </c>
      <c r="G29" s="13" t="s">
        <v>0</v>
      </c>
      <c r="H29" s="166"/>
      <c r="I29" s="87">
        <f t="shared" si="0"/>
        <v>0</v>
      </c>
    </row>
    <row r="30" spans="1:9" ht="14.1" customHeight="1" x14ac:dyDescent="0.2">
      <c r="A30" s="71">
        <v>27</v>
      </c>
      <c r="B30" s="13" t="s">
        <v>193</v>
      </c>
      <c r="C30" s="13" t="s">
        <v>194</v>
      </c>
      <c r="D30" s="28" t="s">
        <v>810</v>
      </c>
      <c r="E30" s="13"/>
      <c r="F30" s="121">
        <v>1</v>
      </c>
      <c r="G30" s="13" t="s">
        <v>0</v>
      </c>
      <c r="H30" s="166"/>
      <c r="I30" s="87">
        <f t="shared" si="0"/>
        <v>0</v>
      </c>
    </row>
    <row r="31" spans="1:9" ht="14.1" customHeight="1" x14ac:dyDescent="0.2">
      <c r="A31" s="71">
        <v>28</v>
      </c>
      <c r="B31" s="13" t="s">
        <v>195</v>
      </c>
      <c r="C31" s="13" t="s">
        <v>196</v>
      </c>
      <c r="D31" s="28" t="s">
        <v>823</v>
      </c>
      <c r="E31" s="13"/>
      <c r="F31" s="121">
        <v>1</v>
      </c>
      <c r="G31" s="13" t="s">
        <v>0</v>
      </c>
      <c r="H31" s="166"/>
      <c r="I31" s="87">
        <f t="shared" si="0"/>
        <v>0</v>
      </c>
    </row>
    <row r="32" spans="1:9" x14ac:dyDescent="0.2">
      <c r="A32" s="71">
        <v>29</v>
      </c>
      <c r="B32" s="13" t="s">
        <v>197</v>
      </c>
      <c r="C32" s="13" t="s">
        <v>198</v>
      </c>
      <c r="D32" s="28" t="s">
        <v>811</v>
      </c>
      <c r="E32" s="13"/>
      <c r="F32" s="121">
        <v>1</v>
      </c>
      <c r="G32" s="13" t="s">
        <v>0</v>
      </c>
      <c r="H32" s="166"/>
      <c r="I32" s="87">
        <f t="shared" si="0"/>
        <v>0</v>
      </c>
    </row>
    <row r="33" spans="1:9" x14ac:dyDescent="0.2">
      <c r="A33" s="71">
        <v>30</v>
      </c>
      <c r="B33" s="13" t="s">
        <v>199</v>
      </c>
      <c r="C33" s="13" t="s">
        <v>200</v>
      </c>
      <c r="D33" s="28" t="s">
        <v>812</v>
      </c>
      <c r="E33" s="13"/>
      <c r="F33" s="121">
        <v>1</v>
      </c>
      <c r="G33" s="13" t="s">
        <v>0</v>
      </c>
      <c r="H33" s="166"/>
      <c r="I33" s="87">
        <f t="shared" si="0"/>
        <v>0</v>
      </c>
    </row>
    <row r="34" spans="1:9" ht="14.1" customHeight="1" x14ac:dyDescent="0.2">
      <c r="A34" s="71">
        <v>31</v>
      </c>
      <c r="B34" s="13" t="s">
        <v>201</v>
      </c>
      <c r="C34" s="13" t="s">
        <v>202</v>
      </c>
      <c r="D34" s="28" t="s">
        <v>824</v>
      </c>
      <c r="E34" s="13"/>
      <c r="F34" s="121">
        <v>1</v>
      </c>
      <c r="G34" s="13" t="s">
        <v>0</v>
      </c>
      <c r="H34" s="166"/>
      <c r="I34" s="87">
        <f t="shared" si="0"/>
        <v>0</v>
      </c>
    </row>
    <row r="35" spans="1:9" x14ac:dyDescent="0.2">
      <c r="A35" s="71">
        <v>32</v>
      </c>
      <c r="B35" s="13" t="s">
        <v>203</v>
      </c>
      <c r="C35" s="13" t="s">
        <v>204</v>
      </c>
      <c r="D35" s="28" t="s">
        <v>813</v>
      </c>
      <c r="E35" s="13"/>
      <c r="F35" s="121">
        <v>1</v>
      </c>
      <c r="G35" s="13" t="s">
        <v>0</v>
      </c>
      <c r="H35" s="166"/>
      <c r="I35" s="87">
        <f t="shared" si="0"/>
        <v>0</v>
      </c>
    </row>
    <row r="36" spans="1:9" x14ac:dyDescent="0.2">
      <c r="A36" s="71">
        <v>33</v>
      </c>
      <c r="B36" s="13" t="s">
        <v>205</v>
      </c>
      <c r="C36" s="13" t="s">
        <v>206</v>
      </c>
      <c r="D36" s="28" t="s">
        <v>825</v>
      </c>
      <c r="E36" s="13"/>
      <c r="F36" s="121">
        <v>1</v>
      </c>
      <c r="G36" s="13" t="s">
        <v>0</v>
      </c>
      <c r="H36" s="166"/>
      <c r="I36" s="87">
        <f t="shared" si="0"/>
        <v>0</v>
      </c>
    </row>
    <row r="37" spans="1:9" x14ac:dyDescent="0.2">
      <c r="A37" s="71">
        <v>34</v>
      </c>
      <c r="B37" s="13" t="s">
        <v>207</v>
      </c>
      <c r="C37" s="13" t="s">
        <v>208</v>
      </c>
      <c r="D37" s="28" t="s">
        <v>814</v>
      </c>
      <c r="E37" s="13"/>
      <c r="F37" s="121">
        <v>1</v>
      </c>
      <c r="G37" s="13" t="s">
        <v>0</v>
      </c>
      <c r="H37" s="166"/>
      <c r="I37" s="87">
        <f t="shared" si="0"/>
        <v>0</v>
      </c>
    </row>
    <row r="38" spans="1:9" ht="14.1" customHeight="1" x14ac:dyDescent="0.2">
      <c r="A38" s="71">
        <v>35</v>
      </c>
      <c r="B38" s="13" t="s">
        <v>209</v>
      </c>
      <c r="C38" s="13" t="s">
        <v>210</v>
      </c>
      <c r="D38" s="28" t="s">
        <v>815</v>
      </c>
      <c r="E38" s="13"/>
      <c r="F38" s="121">
        <v>3</v>
      </c>
      <c r="G38" s="13" t="s">
        <v>0</v>
      </c>
      <c r="H38" s="166"/>
      <c r="I38" s="87">
        <f t="shared" si="0"/>
        <v>0</v>
      </c>
    </row>
    <row r="39" spans="1:9" ht="14.1" customHeight="1" x14ac:dyDescent="0.2">
      <c r="A39" s="71">
        <v>36</v>
      </c>
      <c r="B39" s="13" t="s">
        <v>211</v>
      </c>
      <c r="C39" s="13" t="s">
        <v>212</v>
      </c>
      <c r="D39" s="28" t="s">
        <v>816</v>
      </c>
      <c r="E39" s="13"/>
      <c r="F39" s="121">
        <v>3</v>
      </c>
      <c r="G39" s="13" t="s">
        <v>0</v>
      </c>
      <c r="H39" s="166"/>
      <c r="I39" s="87">
        <f t="shared" si="0"/>
        <v>0</v>
      </c>
    </row>
    <row r="40" spans="1:9" s="1" customFormat="1" ht="14.1" customHeight="1" x14ac:dyDescent="0.2">
      <c r="A40" s="72">
        <v>37</v>
      </c>
      <c r="B40" s="13" t="s">
        <v>1233</v>
      </c>
      <c r="C40" s="13" t="s">
        <v>1234</v>
      </c>
      <c r="D40" s="28" t="s">
        <v>1235</v>
      </c>
      <c r="E40" s="13"/>
      <c r="F40" s="121">
        <v>1</v>
      </c>
      <c r="G40" s="13" t="s">
        <v>0</v>
      </c>
      <c r="H40" s="166"/>
      <c r="I40" s="87">
        <f t="shared" si="0"/>
        <v>0</v>
      </c>
    </row>
    <row r="41" spans="1:9" ht="14.1" customHeight="1" x14ac:dyDescent="0.2">
      <c r="A41" s="71">
        <v>38</v>
      </c>
      <c r="B41" s="13" t="s">
        <v>213</v>
      </c>
      <c r="C41" s="13" t="s">
        <v>214</v>
      </c>
      <c r="D41" s="28" t="s">
        <v>826</v>
      </c>
      <c r="E41" s="13"/>
      <c r="F41" s="121">
        <v>3</v>
      </c>
      <c r="G41" s="13" t="s">
        <v>0</v>
      </c>
      <c r="H41" s="166"/>
      <c r="I41" s="87">
        <f t="shared" si="0"/>
        <v>0</v>
      </c>
    </row>
    <row r="42" spans="1:9" x14ac:dyDescent="0.2">
      <c r="A42" s="71">
        <v>39</v>
      </c>
      <c r="B42" s="13" t="s">
        <v>215</v>
      </c>
      <c r="C42" s="13" t="s">
        <v>216</v>
      </c>
      <c r="D42" s="28" t="s">
        <v>827</v>
      </c>
      <c r="E42" s="13"/>
      <c r="F42" s="121">
        <v>3</v>
      </c>
      <c r="G42" s="13" t="s">
        <v>0</v>
      </c>
      <c r="H42" s="166"/>
      <c r="I42" s="87">
        <f t="shared" si="0"/>
        <v>0</v>
      </c>
    </row>
    <row r="43" spans="1:9" s="1" customFormat="1" x14ac:dyDescent="0.2">
      <c r="A43" s="73"/>
      <c r="B43" s="74"/>
      <c r="C43" s="75" t="s">
        <v>1242</v>
      </c>
      <c r="D43" s="83"/>
      <c r="E43" s="83"/>
      <c r="F43" s="74"/>
      <c r="G43" s="91"/>
      <c r="H43" s="91"/>
      <c r="I43" s="93">
        <f>SUM(I4:I42)</f>
        <v>0</v>
      </c>
    </row>
    <row r="44" spans="1:9" x14ac:dyDescent="0.2">
      <c r="C44" s="24"/>
      <c r="D44" s="24"/>
      <c r="I44" s="37"/>
    </row>
    <row r="45" spans="1:9" x14ac:dyDescent="0.2">
      <c r="E45" s="20"/>
    </row>
    <row r="46" spans="1:9" x14ac:dyDescent="0.2">
      <c r="C46" s="25"/>
      <c r="D46" s="26"/>
      <c r="E46" s="20"/>
    </row>
    <row r="47" spans="1:9" x14ac:dyDescent="0.2">
      <c r="C47" s="25"/>
      <c r="D47" s="26"/>
    </row>
    <row r="48" spans="1:9" x14ac:dyDescent="0.2">
      <c r="C48" s="25"/>
      <c r="D48" s="27"/>
    </row>
    <row r="49" spans="3:4" x14ac:dyDescent="0.2">
      <c r="C49" s="25"/>
      <c r="D49" s="27"/>
    </row>
    <row r="52" spans="3:4" x14ac:dyDescent="0.2">
      <c r="C52" s="2"/>
    </row>
  </sheetData>
  <dataValidations count="1">
    <dataValidation type="custom" allowBlank="1" showInputMessage="1" showErrorMessage="1" errorTitle="NAPAKA" error="Vpiši vrednost na do dve decimalni mesti." sqref="H4:H42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5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11</vt:i4>
      </vt:variant>
    </vt:vector>
  </HeadingPairs>
  <TitlesOfParts>
    <vt:vector size="19" baseType="lpstr">
      <vt:lpstr>Rekapitulacija</vt:lpstr>
      <vt:lpstr>1.sklop NALCO</vt:lpstr>
      <vt:lpstr>2. sklop Lab. kemikalije</vt:lpstr>
      <vt:lpstr>3.sklop Tehnološke kemikalije</vt:lpstr>
      <vt:lpstr>4.sklop Laboratorijski material</vt:lpstr>
      <vt:lpstr>5.sklop HACH</vt:lpstr>
      <vt:lpstr>6.sklop SWAN</vt:lpstr>
      <vt:lpstr>7.sklop IKA</vt:lpstr>
      <vt:lpstr>'2. sklop Lab. kemikalije'!Področje_tiskanja</vt:lpstr>
      <vt:lpstr>'3.sklop Tehnološke kemikalije'!Področje_tiskanja</vt:lpstr>
      <vt:lpstr>'4.sklop Laboratorijski material'!Področje_tiskanja</vt:lpstr>
      <vt:lpstr>'5.sklop HACH'!Področje_tiskanja</vt:lpstr>
      <vt:lpstr>'6.sklop SWAN'!Področje_tiskanja</vt:lpstr>
      <vt:lpstr>'7.sklop IKA'!Področje_tiskanja</vt:lpstr>
      <vt:lpstr>'2. sklop Lab. kemikalije'!Tiskanje_naslovov</vt:lpstr>
      <vt:lpstr>'3.sklop Tehnološke kemikalije'!Tiskanje_naslovov</vt:lpstr>
      <vt:lpstr>'4.sklop Laboratorijski material'!Tiskanje_naslovov</vt:lpstr>
      <vt:lpstr>'6.sklop SWAN'!Tiskanje_naslovov</vt:lpstr>
      <vt:lpstr>'7.sklop IKA'!Tiskanje_naslovov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Uporabnik sistema Windows</cp:lastModifiedBy>
  <cp:revision>1</cp:revision>
  <cp:lastPrinted>2022-07-04T11:06:33Z</cp:lastPrinted>
  <dcterms:created xsi:type="dcterms:W3CDTF">2018-04-10T11:58:16Z</dcterms:created>
  <dcterms:modified xsi:type="dcterms:W3CDTF">2022-07-04T11:07:05Z</dcterms:modified>
</cp:coreProperties>
</file>