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1385" windowHeight="6420"/>
  </bookViews>
  <sheets>
    <sheet name="popis" sheetId="4" r:id="rId1"/>
  </sheets>
  <definedNames>
    <definedName name="_xlnm.Print_Area" localSheetId="0">popis!$A$1:$H$206</definedName>
  </definedNames>
  <calcPr calcId="145621"/>
</workbook>
</file>

<file path=xl/calcChain.xml><?xml version="1.0" encoding="utf-8"?>
<calcChain xmlns="http://schemas.openxmlformats.org/spreadsheetml/2006/main">
  <c r="G166" i="4" l="1"/>
  <c r="G168" i="4"/>
  <c r="G170" i="4"/>
  <c r="G171" i="4"/>
  <c r="G178" i="4"/>
  <c r="G180" i="4"/>
  <c r="G181" i="4"/>
  <c r="G131" i="4"/>
  <c r="G133" i="4"/>
  <c r="G135" i="4"/>
  <c r="G136" i="4"/>
  <c r="G143" i="4"/>
  <c r="G145" i="4"/>
  <c r="G146" i="4"/>
  <c r="G149" i="4"/>
  <c r="G150" i="4"/>
  <c r="G152" i="4"/>
  <c r="G153" i="4"/>
  <c r="G155" i="4"/>
  <c r="G157" i="4"/>
  <c r="G158" i="4"/>
  <c r="G160" i="4"/>
  <c r="G99" i="4"/>
  <c r="G101" i="4"/>
  <c r="G102" i="4"/>
  <c r="G104" i="4"/>
  <c r="G105" i="4"/>
  <c r="G112" i="4"/>
  <c r="G114" i="4"/>
  <c r="G116" i="4"/>
  <c r="G119" i="4"/>
  <c r="G120" i="4"/>
  <c r="G122" i="4"/>
  <c r="G124" i="4"/>
  <c r="G125" i="4"/>
  <c r="G8" i="4"/>
  <c r="G10" i="4"/>
  <c r="G11" i="4"/>
  <c r="G13" i="4"/>
  <c r="G15" i="4"/>
  <c r="G16" i="4"/>
  <c r="G23" i="4"/>
  <c r="G32" i="4"/>
  <c r="G34" i="4"/>
  <c r="G38" i="4"/>
  <c r="G39" i="4"/>
  <c r="G49" i="4"/>
  <c r="G59" i="4"/>
  <c r="G69" i="4"/>
  <c r="G71" i="4"/>
  <c r="G73" i="4"/>
  <c r="G75" i="4"/>
  <c r="G77" i="4"/>
  <c r="G80" i="4"/>
  <c r="G82" i="4"/>
  <c r="G85" i="4"/>
  <c r="G87" i="4"/>
  <c r="G92" i="4"/>
  <c r="G94" i="4"/>
  <c r="G183" i="4" l="1"/>
  <c r="G193" i="4" s="1"/>
  <c r="G162" i="4"/>
  <c r="G192" i="4" s="1"/>
  <c r="G127" i="4"/>
  <c r="G191" i="4" s="1"/>
  <c r="G96" i="4"/>
  <c r="G190" i="4" s="1"/>
  <c r="G194" i="4" l="1"/>
</calcChain>
</file>

<file path=xl/sharedStrings.xml><?xml version="1.0" encoding="utf-8"?>
<sst xmlns="http://schemas.openxmlformats.org/spreadsheetml/2006/main" count="318" uniqueCount="170">
  <si>
    <t>količina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</si>
  <si>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</si>
  <si>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</si>
  <si>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</si>
  <si>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</si>
  <si>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</si>
  <si>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</si>
  <si>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</si>
  <si>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</si>
  <si>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</si>
  <si>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</si>
  <si>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</si>
  <si>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</si>
  <si>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m2</t>
  </si>
  <si>
    <t>kom</t>
  </si>
  <si>
    <t>m3</t>
  </si>
  <si>
    <t>13.</t>
  </si>
  <si>
    <t>14.</t>
  </si>
  <si>
    <t>15.</t>
  </si>
  <si>
    <t>16.</t>
  </si>
  <si>
    <t>deponijo gradbišča</t>
  </si>
  <si>
    <t>17.</t>
  </si>
  <si>
    <t>18.</t>
  </si>
  <si>
    <t>19.</t>
  </si>
  <si>
    <t>m1</t>
  </si>
  <si>
    <t>prenos na deponijo gradbišča</t>
  </si>
  <si>
    <t>Strojno rezanje talne obloge, parket okoli omar</t>
  </si>
  <si>
    <t>Odstranjevanje lepljenega parketa; prenos na</t>
  </si>
  <si>
    <t>Odstranjevanje žebljanega parketa, prenos na</t>
  </si>
  <si>
    <t>Zaščita tal in opreme med izvajanjem del</t>
  </si>
  <si>
    <t>Izdelava parne zapore na nove betonske podlage</t>
  </si>
  <si>
    <t>pred montažo novih talnih oblog :</t>
  </si>
  <si>
    <t>Sanacija poškodovanega betonskega tlaka :</t>
  </si>
  <si>
    <t xml:space="preserve">~ fino čiščenje tal in izdelava prvega nanosa </t>
  </si>
  <si>
    <t xml:space="preserve">   epoksidnega premaza RAPID EP 50,</t>
  </si>
  <si>
    <t xml:space="preserve">  RAPID EP 50, posutje s keramičnim peskom</t>
  </si>
  <si>
    <t>~ naslednji dan drugi nanos epoksidnega premaza</t>
  </si>
  <si>
    <t>~ naslednji dan dodstranitev odvečnega kremenčevega</t>
  </si>
  <si>
    <t xml:space="preserve">   peska s pometanjem in končnim sesanjem celotne</t>
  </si>
  <si>
    <t xml:space="preserve">   talne površine</t>
  </si>
  <si>
    <t xml:space="preserve">~ odstranjevanje poškodovanega estriha, prenos </t>
  </si>
  <si>
    <t xml:space="preserve">   na deponijo gradbišča, fino čiščenje tal, izdelava</t>
  </si>
  <si>
    <t xml:space="preserve">   predpremaza UZIN PE 360, nanos izravnave NC 182</t>
  </si>
  <si>
    <t xml:space="preserve">   na mestih saniranih tal za pridobitev ustreznih </t>
  </si>
  <si>
    <t xml:space="preserve">   višin in ravnin v deb. do 1 cm, brušenje in fino</t>
  </si>
  <si>
    <t xml:space="preserve">   čiščenje tal</t>
  </si>
  <si>
    <t xml:space="preserve">Čiščenje in brušenje tal po odstanitvi parketa, </t>
  </si>
  <si>
    <t>priprava za nadaljno obdelavo talne površine</t>
  </si>
  <si>
    <t>Izdelava izravnalne mase na betonsko podlago tal</t>
  </si>
  <si>
    <t>z naslednjimi fazami:</t>
  </si>
  <si>
    <t xml:space="preserve">   in fino čiščenje tal</t>
  </si>
  <si>
    <t>~ izravnalna masa NC 160 deb. do 3 mm, brušenje</t>
  </si>
  <si>
    <t>Demontaža in ponovna montaža lesenih mask parapeta</t>
  </si>
  <si>
    <t>Priprava  betonske podlage za montažo nove lesene</t>
  </si>
  <si>
    <t>talne obloge, brušenje ter čiščenje tal in izvedba</t>
  </si>
  <si>
    <t>veznega predpremaza ADESIVE PRIMER.</t>
  </si>
  <si>
    <t>Priprava betonske podlage za montažo nove lesene</t>
  </si>
  <si>
    <t>Dobava materiala :  hrast klasični parket na pero in utor,</t>
  </si>
  <si>
    <t xml:space="preserve">dimenzije 400/65/22 mm, standardne kvalitete </t>
  </si>
  <si>
    <t xml:space="preserve">dvokomponentnim lepilom PELPREN PL 6. </t>
  </si>
  <si>
    <t xml:space="preserve"> enkrat fino brušenje z vsemi vmesnimi obdelavami, kitanje </t>
  </si>
  <si>
    <t>in nanos osnovnega laka ter dvakratno končno lakiranje</t>
  </si>
  <si>
    <t>Polaganje parketa : lepljenje po celotni površini s poluretanskim</t>
  </si>
  <si>
    <t>Končna obdelava novopoloženega parketa : dvakrat grobo in</t>
  </si>
  <si>
    <t xml:space="preserve">Dobava materiala : hrast lamelni parket dimenzije </t>
  </si>
  <si>
    <t>160/160 mm, standardne kvalitete.</t>
  </si>
  <si>
    <t>enkrat fino brušenje z vsemi vmesnimi obdelavami, kitanje</t>
  </si>
  <si>
    <t xml:space="preserve"> in nanos osnovnega laka ter dvakratno končno lakiranje</t>
  </si>
  <si>
    <t xml:space="preserve">Končna obdelava novopoloženega parketa : dvakrat grobo in </t>
  </si>
  <si>
    <t>Dobava materiala : hrast deščični parket na pero in utor</t>
  </si>
  <si>
    <t>dimenzije 490/70/10 mm, standardne kvalitete.</t>
  </si>
  <si>
    <t>enkrat fino brušenje z vsemi vmesnimi obdelavami</t>
  </si>
  <si>
    <t>v barvi nians parketa</t>
  </si>
  <si>
    <t>Dobava in montaža zaključnih obstenskih visokih letev</t>
  </si>
  <si>
    <t>Dobava in montaža zaključnih obstenskih nizkih letev</t>
  </si>
  <si>
    <t>Dobava in montaža Al profilov na mestih prehodov različnih</t>
  </si>
  <si>
    <t>materialov, različnih stikov ali zaključkov parketa</t>
  </si>
  <si>
    <t>Dobava in polaganje zaščite za parket pod pisalnimi</t>
  </si>
  <si>
    <t>Obdelava obstoječega parketa, dvakrat grobo in enkrat</t>
  </si>
  <si>
    <t>fino brušenje z vmesnim kitanjem in končnim lakiranjem,</t>
  </si>
  <si>
    <t>enkrat osnovni lak in dvakrat končno lakiranjež</t>
  </si>
  <si>
    <t>20.</t>
  </si>
  <si>
    <t>fino brušenje z vsem kitanjem in končnim oljenjem parketa</t>
  </si>
  <si>
    <t>21.</t>
  </si>
  <si>
    <t>Obdelava obstoječega delavniškega parketa, dvakrat</t>
  </si>
  <si>
    <t>grobo in enkrat fino brušenje z vsem kitanjem in končnim</t>
  </si>
  <si>
    <t>oljenjem - staro industrijsko olje</t>
  </si>
  <si>
    <t>22.</t>
  </si>
  <si>
    <t>Odstranjevanje stare lesene podloge - iverna plošča;</t>
  </si>
  <si>
    <t>23.</t>
  </si>
  <si>
    <t xml:space="preserve">Dobava in montaža OSB plošč kompletno z vsemi </t>
  </si>
  <si>
    <t>obstoječo podlago</t>
  </si>
  <si>
    <t>pomožnimi deli. Polaganje dveh plošč 12 mm na pero in</t>
  </si>
  <si>
    <t>utor, položene na podlago iz lesa ali betona. Posamezne</t>
  </si>
  <si>
    <t>plošče so med seboj ustrezno povezane in pritrjene na</t>
  </si>
  <si>
    <t>24.</t>
  </si>
  <si>
    <t>na trajno deponijo; v ceni upoštevana komunalna taksa</t>
  </si>
  <si>
    <t>Delo v režiji skladno z dogovorom :</t>
  </si>
  <si>
    <t>I.</t>
  </si>
  <si>
    <t>Parketarska dela</t>
  </si>
  <si>
    <t>II.</t>
  </si>
  <si>
    <t>Tekstilni tlak</t>
  </si>
  <si>
    <t>Odstranjevanje obstoječih tekstilnih zaključnih letev;</t>
  </si>
  <si>
    <t xml:space="preserve">Dobava materiala - tekstilni tepih VORWERK FORMA </t>
  </si>
  <si>
    <t>DESIGEN - po izbiri investitorja</t>
  </si>
  <si>
    <t>površini tal z disperzijskim lepilom KE 570</t>
  </si>
  <si>
    <t xml:space="preserve">Dobava in polaganje finalnega tlaka ploščče HEUGA, </t>
  </si>
  <si>
    <t>dim. 50/50 cm. Finalni tekstilni tlak se polaga na obstoječo</t>
  </si>
  <si>
    <t>pripravljeno podlago</t>
  </si>
  <si>
    <t>Dobava in montaža AL profilov na mestih prehodov</t>
  </si>
  <si>
    <t>različnih materialov, različnih stikov ali zaključkov oblog</t>
  </si>
  <si>
    <t xml:space="preserve">Odstranjevanje obstoječe položene HEUGE, čiščenje in </t>
  </si>
  <si>
    <t>priprava za ponovno uporabo</t>
  </si>
  <si>
    <t>Polaganje obstoječe HEUGE na pripravljeno podlago</t>
  </si>
  <si>
    <t>III.</t>
  </si>
  <si>
    <t>PVC tlak</t>
  </si>
  <si>
    <t>Odstranjevanje stare talne PVC obloge; prenos na</t>
  </si>
  <si>
    <t>Čiščenje in brušenje tal po odstranitvi laminata,</t>
  </si>
  <si>
    <t>Dobava in polaganje PVC DONLUPLAN, lepljen po</t>
  </si>
  <si>
    <t>celotni površini tal z disperzijskim lepilom IBOLA D9</t>
  </si>
  <si>
    <t>Dobava in polaganje WINFLEX hrast NORTHLAND</t>
  </si>
  <si>
    <t>1020 PRO CLICK 4V, dim. 1220x177,8x4,2 / 0,55 W33/42</t>
  </si>
  <si>
    <t>RUSTIK</t>
  </si>
  <si>
    <t xml:space="preserve">Dobava in polaganje PVC DONLUPLAN dim. plošč </t>
  </si>
  <si>
    <t>610/610 mm, lepljene po celotni površini tal</t>
  </si>
  <si>
    <t>Dobava in polaganje PVC DONLUPLAN plošč na</t>
  </si>
  <si>
    <t>stopnice R.Š. do 50 cm in PVC protizdrsnega profila</t>
  </si>
  <si>
    <t>Dobava in polaganje točkaste gume v temno rjavi</t>
  </si>
  <si>
    <t>barvi, lepljena po celotni površini tal</t>
  </si>
  <si>
    <t>na stopnice, R.Š. do 50 cm</t>
  </si>
  <si>
    <t>IV.</t>
  </si>
  <si>
    <t>Laminat</t>
  </si>
  <si>
    <t>Odstranjevanje obstoječega laminata; prenos na</t>
  </si>
  <si>
    <t>Dobava in montaža laminata AC 32 8 mm;</t>
  </si>
  <si>
    <t>vrednost laminata do 10,00 €/m2</t>
  </si>
  <si>
    <t>stoli dim. 120/120 cm deb. 1,7mm</t>
  </si>
  <si>
    <t>Nakladanje in odvoz odvečnega materiala od tekstilnih talnih oblog</t>
  </si>
  <si>
    <t>Nakladanje in odvoz odvečnega materiala od PVC talnih oblog</t>
  </si>
  <si>
    <t>REKAPITULACIJA</t>
  </si>
  <si>
    <t>Demontaža obstoječih zaključnih letev parketa;  prenos na</t>
  </si>
  <si>
    <t>Odstranjevanje tekstilne talne obloge; prenos na deoponijo gradbišča</t>
  </si>
  <si>
    <t>Dobava in vgrajevanje zaključnih tekstilnih obrob</t>
  </si>
  <si>
    <t>Čiščenje in brušenje tal po odstranitvi pvc obloge,</t>
  </si>
  <si>
    <t>Dobava in polaganje PVC zaključnega traku Donluplan</t>
  </si>
  <si>
    <t>Dobava in polaganje PVC zaključnega traku Winflex</t>
  </si>
  <si>
    <t>Ddobava in vgrajevanje PVC zaključnega traku točkaste gume</t>
  </si>
  <si>
    <t>Dobava in montaža zaključnih letev laminata</t>
  </si>
  <si>
    <t>Nakladanje in odvoz odvečnega materiala od parket talnih oblog</t>
  </si>
  <si>
    <t>Čiščenje in brušenje tal po odstranjeni tekstilni oblogi,</t>
  </si>
  <si>
    <t>Polaganje talne obloge iz točke 6., lepljena po celotni</t>
  </si>
  <si>
    <t>Nakladanje in odvoz odvečnega materiala od laminatnih talnih oblog</t>
  </si>
  <si>
    <t>enota mere</t>
  </si>
  <si>
    <t>ura</t>
  </si>
  <si>
    <t xml:space="preserve">~ parketar                     </t>
  </si>
  <si>
    <t>opis del</t>
  </si>
  <si>
    <t>zap. št.</t>
  </si>
  <si>
    <t>cena na enoto mere v EUR brez DDV</t>
  </si>
  <si>
    <t>znesek v EUR brez DDV</t>
  </si>
  <si>
    <t>Skupaj PARKETARSKA DELA v EUR brez DDV:</t>
  </si>
  <si>
    <t>Skupaj TEKSTILNI TLAK v EUR brez DDV:</t>
  </si>
  <si>
    <t>Skupaj PVC TLAK v EUR brez DDV:</t>
  </si>
  <si>
    <t>Skupaj LAMINAT v EUR brez DDV:</t>
  </si>
  <si>
    <t>Skupaj v EUR brez DDV za sklop 1: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</si>
  <si>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</si>
  <si>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</si>
  <si>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</si>
  <si>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</si>
  <si>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</si>
  <si>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SKLOP 1: Objekt: Tlakarska dela - vsi objekti skupaj</t>
  </si>
  <si>
    <t>Ponudbeni predračun št. javnega naročila JPE-SV-157/16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</si>
</sst>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0">
    <font>
      <sz val="10"/>
      <name val="EECharter BT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0"/>
      <color rgb="FF00B0F0"/>
      <name val="Tahoma"/>
      <family val="2"/>
      <charset val="238"/>
    </font>
    <font>
      <b/>
      <sz val="11"/>
      <color rgb="FF00B0F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rgb="FF00206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/>
    <xf numFmtId="164" fontId="2" fillId="0" borderId="0" xfId="0" applyNumberFormat="1" applyFont="1"/>
    <xf numFmtId="4" fontId="2" fillId="0" borderId="0" xfId="0" applyNumberFormat="1" applyFont="1"/>
    <xf numFmtId="164" fontId="2" fillId="0" borderId="0" xfId="0" applyNumberFormat="1" applyFont="1" applyFill="1"/>
    <xf numFmtId="164" fontId="4" fillId="0" borderId="0" xfId="0" applyNumberFormat="1" applyFont="1" applyAlignment="1">
      <alignment horizontal="right"/>
    </xf>
    <xf numFmtId="164" fontId="3" fillId="0" borderId="0" xfId="0" applyNumberFormat="1" applyFont="1"/>
    <xf numFmtId="49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/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/>
    <xf numFmtId="49" fontId="2" fillId="0" borderId="6" xfId="0" applyNumberFormat="1" applyFont="1" applyBorder="1"/>
    <xf numFmtId="164" fontId="2" fillId="0" borderId="6" xfId="0" applyNumberFormat="1" applyFont="1" applyBorder="1"/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49" fontId="2" fillId="0" borderId="22" xfId="0" applyNumberFormat="1" applyFont="1" applyBorder="1"/>
    <xf numFmtId="164" fontId="2" fillId="0" borderId="22" xfId="0" applyNumberFormat="1" applyFont="1" applyBorder="1" applyAlignment="1"/>
    <xf numFmtId="49" fontId="2" fillId="0" borderId="32" xfId="0" applyNumberFormat="1" applyFont="1" applyBorder="1"/>
    <xf numFmtId="164" fontId="2" fillId="0" borderId="32" xfId="0" applyNumberFormat="1" applyFont="1" applyBorder="1" applyAlignment="1"/>
    <xf numFmtId="49" fontId="2" fillId="0" borderId="23" xfId="0" applyNumberFormat="1" applyFont="1" applyBorder="1"/>
    <xf numFmtId="164" fontId="2" fillId="0" borderId="23" xfId="0" applyNumberFormat="1" applyFont="1" applyBorder="1" applyAlignment="1"/>
    <xf numFmtId="49" fontId="2" fillId="0" borderId="16" xfId="0" applyNumberFormat="1" applyFont="1" applyBorder="1" applyAlignment="1">
      <alignment horizontal="left"/>
    </xf>
    <xf numFmtId="164" fontId="2" fillId="0" borderId="35" xfId="0" applyNumberFormat="1" applyFont="1" applyBorder="1" applyAlignment="1"/>
    <xf numFmtId="49" fontId="2" fillId="0" borderId="19" xfId="0" applyNumberFormat="1" applyFont="1" applyBorder="1"/>
    <xf numFmtId="164" fontId="2" fillId="0" borderId="34" xfId="0" applyNumberFormat="1" applyFont="1" applyBorder="1" applyAlignment="1"/>
    <xf numFmtId="49" fontId="2" fillId="0" borderId="20" xfId="0" applyNumberFormat="1" applyFont="1" applyBorder="1"/>
    <xf numFmtId="164" fontId="2" fillId="0" borderId="26" xfId="0" applyNumberFormat="1" applyFont="1" applyBorder="1" applyAlignment="1"/>
    <xf numFmtId="164" fontId="2" fillId="0" borderId="35" xfId="0" applyNumberFormat="1" applyFont="1" applyBorder="1"/>
    <xf numFmtId="164" fontId="2" fillId="0" borderId="34" xfId="0" applyNumberFormat="1" applyFont="1" applyBorder="1"/>
    <xf numFmtId="164" fontId="2" fillId="0" borderId="26" xfId="0" applyNumberFormat="1" applyFont="1" applyBorder="1"/>
    <xf numFmtId="164" fontId="2" fillId="0" borderId="22" xfId="0" applyNumberFormat="1" applyFont="1" applyBorder="1"/>
    <xf numFmtId="164" fontId="2" fillId="0" borderId="16" xfId="0" applyNumberFormat="1" applyFont="1" applyBorder="1"/>
    <xf numFmtId="164" fontId="2" fillId="0" borderId="20" xfId="0" applyNumberFormat="1" applyFont="1" applyBorder="1"/>
    <xf numFmtId="164" fontId="2" fillId="0" borderId="19" xfId="0" applyNumberFormat="1" applyFont="1" applyBorder="1"/>
    <xf numFmtId="164" fontId="2" fillId="0" borderId="32" xfId="0" applyNumberFormat="1" applyFont="1" applyBorder="1"/>
    <xf numFmtId="49" fontId="2" fillId="0" borderId="16" xfId="0" applyNumberFormat="1" applyFont="1" applyBorder="1"/>
    <xf numFmtId="49" fontId="2" fillId="0" borderId="32" xfId="0" applyNumberFormat="1" applyFont="1" applyBorder="1" applyAlignment="1">
      <alignment horizontal="left"/>
    </xf>
    <xf numFmtId="49" fontId="5" fillId="2" borderId="39" xfId="0" applyNumberFormat="1" applyFont="1" applyFill="1" applyBorder="1" applyAlignment="1">
      <alignment horizontal="right"/>
    </xf>
    <xf numFmtId="49" fontId="3" fillId="2" borderId="39" xfId="0" applyNumberFormat="1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right"/>
    </xf>
    <xf numFmtId="49" fontId="2" fillId="0" borderId="46" xfId="0" applyNumberFormat="1" applyFont="1" applyBorder="1" applyAlignment="1">
      <alignment horizontal="left"/>
    </xf>
    <xf numFmtId="164" fontId="2" fillId="0" borderId="46" xfId="0" applyNumberFormat="1" applyFont="1" applyBorder="1" applyAlignment="1"/>
    <xf numFmtId="49" fontId="6" fillId="2" borderId="39" xfId="0" applyNumberFormat="1" applyFont="1" applyFill="1" applyBorder="1" applyAlignment="1">
      <alignment horizontal="right"/>
    </xf>
    <xf numFmtId="164" fontId="6" fillId="2" borderId="9" xfId="0" applyNumberFormat="1" applyFont="1" applyFill="1" applyBorder="1"/>
    <xf numFmtId="164" fontId="6" fillId="2" borderId="44" xfId="0" applyNumberFormat="1" applyFont="1" applyFill="1" applyBorder="1"/>
    <xf numFmtId="49" fontId="6" fillId="2" borderId="2" xfId="0" applyNumberFormat="1" applyFont="1" applyFill="1" applyBorder="1" applyAlignment="1">
      <alignment horizontal="right"/>
    </xf>
    <xf numFmtId="164" fontId="2" fillId="0" borderId="49" xfId="0" applyNumberFormat="1" applyFont="1" applyBorder="1"/>
    <xf numFmtId="164" fontId="2" fillId="0" borderId="50" xfId="0" applyNumberFormat="1" applyFont="1" applyBorder="1"/>
    <xf numFmtId="49" fontId="6" fillId="2" borderId="5" xfId="0" applyNumberFormat="1" applyFont="1" applyFill="1" applyBorder="1" applyAlignment="1">
      <alignment horizontal="right"/>
    </xf>
    <xf numFmtId="164" fontId="6" fillId="2" borderId="7" xfId="0" applyNumberFormat="1" applyFont="1" applyFill="1" applyBorder="1"/>
    <xf numFmtId="49" fontId="6" fillId="2" borderId="27" xfId="0" applyNumberFormat="1" applyFont="1" applyFill="1" applyBorder="1" applyAlignment="1">
      <alignment horizontal="right"/>
    </xf>
    <xf numFmtId="164" fontId="6" fillId="2" borderId="24" xfId="0" applyNumberFormat="1" applyFont="1" applyFill="1" applyBorder="1"/>
    <xf numFmtId="49" fontId="8" fillId="3" borderId="39" xfId="0" applyNumberFormat="1" applyFont="1" applyFill="1" applyBorder="1" applyAlignment="1">
      <alignment horizontal="right"/>
    </xf>
    <xf numFmtId="164" fontId="9" fillId="3" borderId="44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164" fontId="9" fillId="3" borderId="40" xfId="0" applyNumberFormat="1" applyFont="1" applyFill="1" applyBorder="1" applyAlignment="1">
      <alignment horizontal="right"/>
    </xf>
    <xf numFmtId="164" fontId="9" fillId="3" borderId="41" xfId="0" applyNumberFormat="1" applyFont="1" applyFill="1" applyBorder="1" applyAlignment="1">
      <alignment horizontal="right"/>
    </xf>
    <xf numFmtId="164" fontId="9" fillId="3" borderId="43" xfId="0" applyNumberFormat="1" applyFont="1" applyFill="1" applyBorder="1" applyAlignment="1">
      <alignment horizontal="right"/>
    </xf>
    <xf numFmtId="164" fontId="8" fillId="3" borderId="53" xfId="0" applyNumberFormat="1" applyFont="1" applyFill="1" applyBorder="1" applyAlignment="1">
      <alignment horizontal="center" vertical="center"/>
    </xf>
    <xf numFmtId="164" fontId="8" fillId="3" borderId="54" xfId="0" applyNumberFormat="1" applyFont="1" applyFill="1" applyBorder="1" applyAlignment="1">
      <alignment horizontal="center" vertical="center"/>
    </xf>
    <xf numFmtId="164" fontId="8" fillId="3" borderId="55" xfId="0" applyNumberFormat="1" applyFont="1" applyFill="1" applyBorder="1" applyAlignment="1">
      <alignment horizontal="center" vertical="center"/>
    </xf>
    <xf numFmtId="164" fontId="8" fillId="3" borderId="20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21" xfId="0" applyNumberFormat="1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/>
    </xf>
    <xf numFmtId="49" fontId="7" fillId="3" borderId="28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left"/>
    </xf>
    <xf numFmtId="164" fontId="6" fillId="2" borderId="12" xfId="0" applyNumberFormat="1" applyFont="1" applyFill="1" applyBorder="1" applyAlignment="1">
      <alignment horizontal="left"/>
    </xf>
    <xf numFmtId="164" fontId="6" fillId="2" borderId="11" xfId="0" applyNumberFormat="1" applyFont="1" applyFill="1" applyBorder="1" applyAlignment="1">
      <alignment horizontal="left"/>
    </xf>
    <xf numFmtId="164" fontId="6" fillId="2" borderId="16" xfId="0" applyNumberFormat="1" applyFont="1" applyFill="1" applyBorder="1" applyAlignment="1">
      <alignment horizontal="left"/>
    </xf>
    <xf numFmtId="164" fontId="6" fillId="2" borderId="17" xfId="0" applyNumberFormat="1" applyFont="1" applyFill="1" applyBorder="1" applyAlignment="1">
      <alignment horizontal="left"/>
    </xf>
    <xf numFmtId="164" fontId="6" fillId="2" borderId="35" xfId="0" applyNumberFormat="1" applyFont="1" applyFill="1" applyBorder="1" applyAlignment="1">
      <alignment horizontal="left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right"/>
    </xf>
    <xf numFmtId="164" fontId="6" fillId="2" borderId="29" xfId="0" applyNumberFormat="1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164" fontId="6" fillId="2" borderId="13" xfId="0" applyNumberFormat="1" applyFont="1" applyFill="1" applyBorder="1" applyAlignment="1">
      <alignment horizontal="right"/>
    </xf>
    <xf numFmtId="164" fontId="6" fillId="2" borderId="14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horizontal="right"/>
    </xf>
    <xf numFmtId="164" fontId="2" fillId="0" borderId="46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right"/>
    </xf>
    <xf numFmtId="164" fontId="6" fillId="2" borderId="40" xfId="0" applyNumberFormat="1" applyFont="1" applyFill="1" applyBorder="1" applyAlignment="1">
      <alignment horizontal="right"/>
    </xf>
    <xf numFmtId="164" fontId="6" fillId="2" borderId="41" xfId="0" applyNumberFormat="1" applyFont="1" applyFill="1" applyBorder="1" applyAlignment="1">
      <alignment horizontal="right"/>
    </xf>
    <xf numFmtId="164" fontId="6" fillId="2" borderId="43" xfId="0" applyNumberFormat="1" applyFont="1" applyFill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49" fontId="2" fillId="0" borderId="45" xfId="0" applyNumberFormat="1" applyFont="1" applyBorder="1" applyAlignment="1">
      <alignment horizontal="right"/>
    </xf>
    <xf numFmtId="164" fontId="6" fillId="2" borderId="40" xfId="0" applyNumberFormat="1" applyFont="1" applyFill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left"/>
    </xf>
    <xf numFmtId="164" fontId="2" fillId="0" borderId="26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164" fontId="2" fillId="0" borderId="35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2" fillId="0" borderId="34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64" fontId="2" fillId="0" borderId="51" xfId="0" applyNumberFormat="1" applyFont="1" applyBorder="1"/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164" fontId="2" fillId="0" borderId="7" xfId="0" applyNumberFormat="1" applyFont="1" applyBorder="1" applyAlignmen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tabSelected="1" topLeftCell="A58" zoomScaleNormal="100" workbookViewId="0">
      <selection activeCell="G75" sqref="G75:G76"/>
    </sheetView>
  </sheetViews>
  <sheetFormatPr defaultColWidth="9.140625" defaultRowHeight="12.75"/>
  <cols>
    <col min="1" max="1" width="6" style="14" customWidth="1"/>
    <col min="2" max="2" width="30.5703125" style="3" customWidth="1"/>
    <col min="3" max="3" width="29.140625" style="3" customWidth="1"/>
    <col min="4" max="4" width="11.140625" style="3" customWidth="1"/>
    <col min="5" max="5" width="9.5703125" style="3" customWidth="1"/>
    <col min="6" max="6" width="14.140625" style="3" customWidth="1"/>
    <col min="7" max="7" width="17.140625" style="3" customWidth="1"/>
    <col min="8" max="8" width="19" style="3" customWidth="1"/>
    <col min="9" max="9" width="11.7109375" style="3" customWidth="1"/>
    <col min="10" max="10" width="12.28515625" style="3" customWidth="1"/>
    <col min="11" max="16384" width="9.140625" style="3"/>
  </cols>
  <sheetData>
    <row r="1" spans="1:10" ht="14.25">
      <c r="A1" s="119" t="s">
        <v>169</v>
      </c>
      <c r="B1" s="120"/>
      <c r="C1" s="120"/>
    </row>
    <row r="2" spans="1:10">
      <c r="A2" s="116"/>
      <c r="B2" s="117"/>
      <c r="C2" s="117"/>
    </row>
    <row r="3" spans="1:10" ht="14.25">
      <c r="A3" s="1"/>
      <c r="B3" s="118" t="s">
        <v>168</v>
      </c>
      <c r="C3" s="2"/>
      <c r="D3" s="2"/>
      <c r="E3" s="2"/>
      <c r="H3" s="4"/>
      <c r="J3" s="5"/>
    </row>
    <row r="4" spans="1:10" ht="13.5" thickBot="1">
      <c r="A4" s="1"/>
      <c r="B4" s="2"/>
      <c r="C4" s="2"/>
      <c r="D4" s="2"/>
      <c r="E4" s="2"/>
      <c r="H4" s="4"/>
      <c r="J4" s="5"/>
    </row>
    <row r="5" spans="1:10" s="6" customFormat="1" ht="45.75" customHeight="1">
      <c r="A5" s="121" t="s">
        <v>155</v>
      </c>
      <c r="B5" s="122" t="s">
        <v>154</v>
      </c>
      <c r="C5" s="123"/>
      <c r="D5" s="124" t="s">
        <v>0</v>
      </c>
      <c r="E5" s="125" t="s">
        <v>151</v>
      </c>
      <c r="F5" s="126" t="s">
        <v>156</v>
      </c>
      <c r="G5" s="127" t="s">
        <v>157</v>
      </c>
    </row>
    <row r="6" spans="1:10" ht="12.75" customHeight="1" thickBot="1">
      <c r="A6" s="112"/>
      <c r="B6" s="113"/>
      <c r="C6" s="113"/>
      <c r="D6" s="113"/>
      <c r="E6" s="113"/>
      <c r="F6" s="113"/>
      <c r="G6" s="114"/>
    </row>
    <row r="7" spans="1:10" s="7" customFormat="1" ht="15" customHeight="1" thickBot="1">
      <c r="A7" s="38" t="s">
        <v>98</v>
      </c>
      <c r="B7" s="101" t="s">
        <v>99</v>
      </c>
      <c r="C7" s="102"/>
      <c r="D7" s="102"/>
      <c r="E7" s="102"/>
      <c r="F7" s="102"/>
      <c r="G7" s="103"/>
    </row>
    <row r="8" spans="1:10" ht="15" customHeight="1">
      <c r="A8" s="81" t="s">
        <v>1</v>
      </c>
      <c r="B8" s="37" t="s">
        <v>139</v>
      </c>
      <c r="C8" s="19"/>
      <c r="D8" s="82">
        <v>450</v>
      </c>
      <c r="E8" s="82" t="s">
        <v>24</v>
      </c>
      <c r="F8" s="92"/>
      <c r="G8" s="99">
        <f>D8*F8</f>
        <v>0</v>
      </c>
    </row>
    <row r="9" spans="1:10" ht="15" customHeight="1">
      <c r="A9" s="80"/>
      <c r="B9" s="87" t="s">
        <v>20</v>
      </c>
      <c r="C9" s="88"/>
      <c r="D9" s="76"/>
      <c r="E9" s="76"/>
      <c r="F9" s="76"/>
      <c r="G9" s="78"/>
    </row>
    <row r="10" spans="1:10" ht="15" customHeight="1">
      <c r="A10" s="8" t="s">
        <v>2</v>
      </c>
      <c r="B10" s="12" t="s">
        <v>26</v>
      </c>
      <c r="C10" s="9"/>
      <c r="D10" s="10">
        <v>50</v>
      </c>
      <c r="E10" s="10" t="s">
        <v>24</v>
      </c>
      <c r="F10" s="10"/>
      <c r="G10" s="11">
        <f>D10*F10</f>
        <v>0</v>
      </c>
    </row>
    <row r="11" spans="1:10" ht="15" customHeight="1">
      <c r="A11" s="79" t="s">
        <v>3</v>
      </c>
      <c r="B11" s="16" t="s">
        <v>27</v>
      </c>
      <c r="C11" s="17"/>
      <c r="D11" s="75">
        <v>200</v>
      </c>
      <c r="E11" s="75" t="s">
        <v>24</v>
      </c>
      <c r="F11" s="128"/>
      <c r="G11" s="77">
        <f>D11*F11</f>
        <v>0</v>
      </c>
    </row>
    <row r="12" spans="1:10" ht="15" customHeight="1">
      <c r="A12" s="80"/>
      <c r="B12" s="87" t="s">
        <v>20</v>
      </c>
      <c r="C12" s="88"/>
      <c r="D12" s="76"/>
      <c r="E12" s="76"/>
      <c r="F12" s="129"/>
      <c r="G12" s="78"/>
    </row>
    <row r="13" spans="1:10" ht="15" customHeight="1">
      <c r="A13" s="79" t="s">
        <v>4</v>
      </c>
      <c r="B13" s="16" t="s">
        <v>28</v>
      </c>
      <c r="C13" s="17"/>
      <c r="D13" s="75">
        <v>15</v>
      </c>
      <c r="E13" s="75" t="s">
        <v>13</v>
      </c>
      <c r="F13" s="75"/>
      <c r="G13" s="77">
        <f>D13*F13</f>
        <v>0</v>
      </c>
    </row>
    <row r="14" spans="1:10" ht="15" customHeight="1">
      <c r="A14" s="80"/>
      <c r="B14" s="87" t="s">
        <v>20</v>
      </c>
      <c r="C14" s="88"/>
      <c r="D14" s="76"/>
      <c r="E14" s="76"/>
      <c r="F14" s="76"/>
      <c r="G14" s="78"/>
    </row>
    <row r="15" spans="1:10" ht="15" customHeight="1">
      <c r="A15" s="8" t="s">
        <v>5</v>
      </c>
      <c r="B15" s="12" t="s">
        <v>29</v>
      </c>
      <c r="C15" s="9"/>
      <c r="D15" s="10">
        <v>200</v>
      </c>
      <c r="E15" s="10" t="s">
        <v>13</v>
      </c>
      <c r="F15" s="10"/>
      <c r="G15" s="11">
        <f>D15*F15</f>
        <v>0</v>
      </c>
    </row>
    <row r="16" spans="1:10" ht="15" customHeight="1">
      <c r="A16" s="79" t="s">
        <v>6</v>
      </c>
      <c r="B16" s="16" t="s">
        <v>32</v>
      </c>
      <c r="C16" s="17"/>
      <c r="D16" s="75">
        <v>10</v>
      </c>
      <c r="E16" s="75" t="s">
        <v>13</v>
      </c>
      <c r="F16" s="75"/>
      <c r="G16" s="77">
        <f>D16*F16</f>
        <v>0</v>
      </c>
    </row>
    <row r="17" spans="1:7" ht="15" customHeight="1">
      <c r="A17" s="81"/>
      <c r="B17" s="18" t="s">
        <v>40</v>
      </c>
      <c r="C17" s="19"/>
      <c r="D17" s="82"/>
      <c r="E17" s="82"/>
      <c r="F17" s="82"/>
      <c r="G17" s="83"/>
    </row>
    <row r="18" spans="1:7" ht="15" customHeight="1">
      <c r="A18" s="81"/>
      <c r="B18" s="18" t="s">
        <v>41</v>
      </c>
      <c r="C18" s="19"/>
      <c r="D18" s="82"/>
      <c r="E18" s="82"/>
      <c r="F18" s="82"/>
      <c r="G18" s="83"/>
    </row>
    <row r="19" spans="1:7" ht="15" customHeight="1">
      <c r="A19" s="81"/>
      <c r="B19" s="18" t="s">
        <v>42</v>
      </c>
      <c r="C19" s="19"/>
      <c r="D19" s="82"/>
      <c r="E19" s="82"/>
      <c r="F19" s="82"/>
      <c r="G19" s="83"/>
    </row>
    <row r="20" spans="1:7" ht="15" customHeight="1">
      <c r="A20" s="81"/>
      <c r="B20" s="18" t="s">
        <v>43</v>
      </c>
      <c r="C20" s="19"/>
      <c r="D20" s="82"/>
      <c r="E20" s="82"/>
      <c r="F20" s="82"/>
      <c r="G20" s="83"/>
    </row>
    <row r="21" spans="1:7" ht="15" customHeight="1">
      <c r="A21" s="81"/>
      <c r="B21" s="18" t="s">
        <v>44</v>
      </c>
      <c r="C21" s="19"/>
      <c r="D21" s="82"/>
      <c r="E21" s="82"/>
      <c r="F21" s="82"/>
      <c r="G21" s="83"/>
    </row>
    <row r="22" spans="1:7" ht="15" customHeight="1">
      <c r="A22" s="80"/>
      <c r="B22" s="87" t="s">
        <v>45</v>
      </c>
      <c r="C22" s="88"/>
      <c r="D22" s="76"/>
      <c r="E22" s="76"/>
      <c r="F22" s="76"/>
      <c r="G22" s="78"/>
    </row>
    <row r="23" spans="1:7" ht="15" customHeight="1">
      <c r="A23" s="79" t="s">
        <v>7</v>
      </c>
      <c r="B23" s="36" t="s">
        <v>30</v>
      </c>
      <c r="C23" s="23"/>
      <c r="D23" s="75">
        <v>10</v>
      </c>
      <c r="E23" s="75" t="s">
        <v>13</v>
      </c>
      <c r="F23" s="75"/>
      <c r="G23" s="77">
        <f>D23*F23</f>
        <v>0</v>
      </c>
    </row>
    <row r="24" spans="1:7" ht="15" customHeight="1">
      <c r="A24" s="81"/>
      <c r="B24" s="110" t="s">
        <v>31</v>
      </c>
      <c r="C24" s="111"/>
      <c r="D24" s="82"/>
      <c r="E24" s="82"/>
      <c r="F24" s="82"/>
      <c r="G24" s="83"/>
    </row>
    <row r="25" spans="1:7" ht="15" customHeight="1">
      <c r="A25" s="81"/>
      <c r="B25" s="24" t="s">
        <v>33</v>
      </c>
      <c r="C25" s="25"/>
      <c r="D25" s="82"/>
      <c r="E25" s="82"/>
      <c r="F25" s="82"/>
      <c r="G25" s="83"/>
    </row>
    <row r="26" spans="1:7" ht="15" customHeight="1">
      <c r="A26" s="81"/>
      <c r="B26" s="24" t="s">
        <v>34</v>
      </c>
      <c r="C26" s="25"/>
      <c r="D26" s="82"/>
      <c r="E26" s="82"/>
      <c r="F26" s="82"/>
      <c r="G26" s="83"/>
    </row>
    <row r="27" spans="1:7" ht="15" customHeight="1">
      <c r="A27" s="81"/>
      <c r="B27" s="24" t="s">
        <v>36</v>
      </c>
      <c r="C27" s="25"/>
      <c r="D27" s="82"/>
      <c r="E27" s="82"/>
      <c r="F27" s="82"/>
      <c r="G27" s="83"/>
    </row>
    <row r="28" spans="1:7" ht="15" customHeight="1">
      <c r="A28" s="81"/>
      <c r="B28" s="24" t="s">
        <v>35</v>
      </c>
      <c r="C28" s="25"/>
      <c r="D28" s="82"/>
      <c r="E28" s="82"/>
      <c r="F28" s="82"/>
      <c r="G28" s="83"/>
    </row>
    <row r="29" spans="1:7" ht="15" customHeight="1">
      <c r="A29" s="81"/>
      <c r="B29" s="24" t="s">
        <v>37</v>
      </c>
      <c r="C29" s="25"/>
      <c r="D29" s="82"/>
      <c r="E29" s="82"/>
      <c r="F29" s="82"/>
      <c r="G29" s="83"/>
    </row>
    <row r="30" spans="1:7" ht="15" customHeight="1">
      <c r="A30" s="81"/>
      <c r="B30" s="24" t="s">
        <v>38</v>
      </c>
      <c r="C30" s="25"/>
      <c r="D30" s="82"/>
      <c r="E30" s="82"/>
      <c r="F30" s="82"/>
      <c r="G30" s="83"/>
    </row>
    <row r="31" spans="1:7" ht="15" customHeight="1">
      <c r="A31" s="80"/>
      <c r="B31" s="87" t="s">
        <v>39</v>
      </c>
      <c r="C31" s="88"/>
      <c r="D31" s="76"/>
      <c r="E31" s="76"/>
      <c r="F31" s="76"/>
      <c r="G31" s="78"/>
    </row>
    <row r="32" spans="1:7" ht="15" customHeight="1">
      <c r="A32" s="79" t="s">
        <v>8</v>
      </c>
      <c r="B32" s="16" t="s">
        <v>46</v>
      </c>
      <c r="C32" s="17"/>
      <c r="D32" s="75">
        <v>200</v>
      </c>
      <c r="E32" s="75" t="s">
        <v>13</v>
      </c>
      <c r="F32" s="75"/>
      <c r="G32" s="77">
        <f>D32*F32</f>
        <v>0</v>
      </c>
    </row>
    <row r="33" spans="1:7" ht="15" customHeight="1">
      <c r="A33" s="80"/>
      <c r="B33" s="20" t="s">
        <v>47</v>
      </c>
      <c r="C33" s="21"/>
      <c r="D33" s="76"/>
      <c r="E33" s="76"/>
      <c r="F33" s="76"/>
      <c r="G33" s="78"/>
    </row>
    <row r="34" spans="1:7" ht="15" customHeight="1">
      <c r="A34" s="79" t="s">
        <v>9</v>
      </c>
      <c r="B34" s="16" t="s">
        <v>48</v>
      </c>
      <c r="C34" s="17"/>
      <c r="D34" s="75">
        <v>30</v>
      </c>
      <c r="E34" s="75" t="s">
        <v>13</v>
      </c>
      <c r="F34" s="75"/>
      <c r="G34" s="77">
        <f>D34*F34</f>
        <v>0</v>
      </c>
    </row>
    <row r="35" spans="1:7" ht="15" customHeight="1">
      <c r="A35" s="81"/>
      <c r="B35" s="110" t="s">
        <v>49</v>
      </c>
      <c r="C35" s="111"/>
      <c r="D35" s="82"/>
      <c r="E35" s="82"/>
      <c r="F35" s="82"/>
      <c r="G35" s="83"/>
    </row>
    <row r="36" spans="1:7" ht="15" customHeight="1">
      <c r="A36" s="81"/>
      <c r="B36" s="18" t="s">
        <v>51</v>
      </c>
      <c r="C36" s="19"/>
      <c r="D36" s="82"/>
      <c r="E36" s="82"/>
      <c r="F36" s="82"/>
      <c r="G36" s="83"/>
    </row>
    <row r="37" spans="1:7" ht="15" customHeight="1">
      <c r="A37" s="80"/>
      <c r="B37" s="87" t="s">
        <v>50</v>
      </c>
      <c r="C37" s="88"/>
      <c r="D37" s="76"/>
      <c r="E37" s="76"/>
      <c r="F37" s="76"/>
      <c r="G37" s="78"/>
    </row>
    <row r="38" spans="1:7" ht="15" customHeight="1">
      <c r="A38" s="8" t="s">
        <v>10</v>
      </c>
      <c r="B38" s="12" t="s">
        <v>52</v>
      </c>
      <c r="C38" s="9"/>
      <c r="D38" s="10">
        <v>20</v>
      </c>
      <c r="E38" s="10" t="s">
        <v>14</v>
      </c>
      <c r="F38" s="10"/>
      <c r="G38" s="11">
        <f>D38*F38</f>
        <v>0</v>
      </c>
    </row>
    <row r="39" spans="1:7" ht="15" customHeight="1">
      <c r="A39" s="79" t="s">
        <v>11</v>
      </c>
      <c r="B39" s="16" t="s">
        <v>53</v>
      </c>
      <c r="C39" s="17"/>
      <c r="D39" s="75">
        <v>30</v>
      </c>
      <c r="E39" s="75" t="s">
        <v>13</v>
      </c>
      <c r="F39" s="75"/>
      <c r="G39" s="77">
        <f>D39*F39</f>
        <v>0</v>
      </c>
    </row>
    <row r="40" spans="1:7" ht="15" customHeight="1">
      <c r="A40" s="81"/>
      <c r="B40" s="18" t="s">
        <v>54</v>
      </c>
      <c r="C40" s="19"/>
      <c r="D40" s="82"/>
      <c r="E40" s="82"/>
      <c r="F40" s="82"/>
      <c r="G40" s="83"/>
    </row>
    <row r="41" spans="1:7" ht="15" customHeight="1">
      <c r="A41" s="81"/>
      <c r="B41" s="18" t="s">
        <v>55</v>
      </c>
      <c r="C41" s="19"/>
      <c r="D41" s="82"/>
      <c r="E41" s="82"/>
      <c r="F41" s="82"/>
      <c r="G41" s="83"/>
    </row>
    <row r="42" spans="1:7" ht="15" customHeight="1">
      <c r="A42" s="81"/>
      <c r="B42" s="18" t="s">
        <v>57</v>
      </c>
      <c r="C42" s="19"/>
      <c r="D42" s="82"/>
      <c r="E42" s="82"/>
      <c r="F42" s="82"/>
      <c r="G42" s="83"/>
    </row>
    <row r="43" spans="1:7" ht="15" customHeight="1">
      <c r="A43" s="81"/>
      <c r="B43" s="18" t="s">
        <v>58</v>
      </c>
      <c r="C43" s="19"/>
      <c r="D43" s="82"/>
      <c r="E43" s="82"/>
      <c r="F43" s="82"/>
      <c r="G43" s="83"/>
    </row>
    <row r="44" spans="1:7" ht="15" customHeight="1">
      <c r="A44" s="81"/>
      <c r="B44" s="18" t="s">
        <v>62</v>
      </c>
      <c r="C44" s="19"/>
      <c r="D44" s="82"/>
      <c r="E44" s="82"/>
      <c r="F44" s="82"/>
      <c r="G44" s="83"/>
    </row>
    <row r="45" spans="1:7" ht="15" customHeight="1">
      <c r="A45" s="81"/>
      <c r="B45" s="18" t="s">
        <v>59</v>
      </c>
      <c r="C45" s="19"/>
      <c r="D45" s="82"/>
      <c r="E45" s="82"/>
      <c r="F45" s="82"/>
      <c r="G45" s="83"/>
    </row>
    <row r="46" spans="1:7" ht="15" customHeight="1">
      <c r="A46" s="81"/>
      <c r="B46" s="18" t="s">
        <v>63</v>
      </c>
      <c r="C46" s="19"/>
      <c r="D46" s="82"/>
      <c r="E46" s="82"/>
      <c r="F46" s="82"/>
      <c r="G46" s="83"/>
    </row>
    <row r="47" spans="1:7" ht="15" customHeight="1">
      <c r="A47" s="81"/>
      <c r="B47" s="18" t="s">
        <v>60</v>
      </c>
      <c r="C47" s="19"/>
      <c r="D47" s="82"/>
      <c r="E47" s="82"/>
      <c r="F47" s="82"/>
      <c r="G47" s="83"/>
    </row>
    <row r="48" spans="1:7" ht="15" customHeight="1">
      <c r="A48" s="80"/>
      <c r="B48" s="20" t="s">
        <v>61</v>
      </c>
      <c r="C48" s="21"/>
      <c r="D48" s="76"/>
      <c r="E48" s="76"/>
      <c r="F48" s="76"/>
      <c r="G48" s="78"/>
    </row>
    <row r="49" spans="1:7">
      <c r="A49" s="79" t="s">
        <v>12</v>
      </c>
      <c r="B49" s="22" t="s">
        <v>56</v>
      </c>
      <c r="C49" s="23"/>
      <c r="D49" s="75">
        <v>200</v>
      </c>
      <c r="E49" s="75" t="s">
        <v>13</v>
      </c>
      <c r="F49" s="75"/>
      <c r="G49" s="77">
        <f>D49*F49</f>
        <v>0</v>
      </c>
    </row>
    <row r="50" spans="1:7">
      <c r="A50" s="81"/>
      <c r="B50" s="24" t="s">
        <v>54</v>
      </c>
      <c r="C50" s="25"/>
      <c r="D50" s="82"/>
      <c r="E50" s="82"/>
      <c r="F50" s="82"/>
      <c r="G50" s="83"/>
    </row>
    <row r="51" spans="1:7">
      <c r="A51" s="81"/>
      <c r="B51" s="24" t="s">
        <v>55</v>
      </c>
      <c r="C51" s="25"/>
      <c r="D51" s="82"/>
      <c r="E51" s="82"/>
      <c r="F51" s="82"/>
      <c r="G51" s="83"/>
    </row>
    <row r="52" spans="1:7">
      <c r="A52" s="81"/>
      <c r="B52" s="24" t="s">
        <v>64</v>
      </c>
      <c r="C52" s="25"/>
      <c r="D52" s="82"/>
      <c r="E52" s="82"/>
      <c r="F52" s="82"/>
      <c r="G52" s="83"/>
    </row>
    <row r="53" spans="1:7">
      <c r="A53" s="81"/>
      <c r="B53" s="110" t="s">
        <v>65</v>
      </c>
      <c r="C53" s="111"/>
      <c r="D53" s="82"/>
      <c r="E53" s="82"/>
      <c r="F53" s="82"/>
      <c r="G53" s="83"/>
    </row>
    <row r="54" spans="1:7">
      <c r="A54" s="81"/>
      <c r="B54" s="24" t="s">
        <v>62</v>
      </c>
      <c r="C54" s="25"/>
      <c r="D54" s="82"/>
      <c r="E54" s="82"/>
      <c r="F54" s="82"/>
      <c r="G54" s="83"/>
    </row>
    <row r="55" spans="1:7">
      <c r="A55" s="81"/>
      <c r="B55" s="24" t="s">
        <v>59</v>
      </c>
      <c r="C55" s="25"/>
      <c r="D55" s="82"/>
      <c r="E55" s="82"/>
      <c r="F55" s="82"/>
      <c r="G55" s="83"/>
    </row>
    <row r="56" spans="1:7">
      <c r="A56" s="81"/>
      <c r="B56" s="24" t="s">
        <v>68</v>
      </c>
      <c r="C56" s="25"/>
      <c r="D56" s="82"/>
      <c r="E56" s="82"/>
      <c r="F56" s="82"/>
      <c r="G56" s="83"/>
    </row>
    <row r="57" spans="1:7">
      <c r="A57" s="81"/>
      <c r="B57" s="24" t="s">
        <v>66</v>
      </c>
      <c r="C57" s="25"/>
      <c r="D57" s="82"/>
      <c r="E57" s="82"/>
      <c r="F57" s="82"/>
      <c r="G57" s="83"/>
    </row>
    <row r="58" spans="1:7">
      <c r="A58" s="80"/>
      <c r="B58" s="26" t="s">
        <v>67</v>
      </c>
      <c r="C58" s="27"/>
      <c r="D58" s="76"/>
      <c r="E58" s="76"/>
      <c r="F58" s="76"/>
      <c r="G58" s="78"/>
    </row>
    <row r="59" spans="1:7">
      <c r="A59" s="79" t="s">
        <v>16</v>
      </c>
      <c r="B59" s="22" t="s">
        <v>56</v>
      </c>
      <c r="C59" s="28"/>
      <c r="D59" s="75">
        <v>10</v>
      </c>
      <c r="E59" s="75" t="s">
        <v>13</v>
      </c>
      <c r="F59" s="75"/>
      <c r="G59" s="77">
        <f>D59*F59</f>
        <v>0</v>
      </c>
    </row>
    <row r="60" spans="1:7">
      <c r="A60" s="81"/>
      <c r="B60" s="24" t="s">
        <v>54</v>
      </c>
      <c r="C60" s="29"/>
      <c r="D60" s="82"/>
      <c r="E60" s="82"/>
      <c r="F60" s="82"/>
      <c r="G60" s="83"/>
    </row>
    <row r="61" spans="1:7">
      <c r="A61" s="81"/>
      <c r="B61" s="24" t="s">
        <v>55</v>
      </c>
      <c r="C61" s="29"/>
      <c r="D61" s="82"/>
      <c r="E61" s="82"/>
      <c r="F61" s="82"/>
      <c r="G61" s="83"/>
    </row>
    <row r="62" spans="1:7">
      <c r="A62" s="81"/>
      <c r="B62" s="24" t="s">
        <v>69</v>
      </c>
      <c r="C62" s="29"/>
      <c r="D62" s="82"/>
      <c r="E62" s="82"/>
      <c r="F62" s="82"/>
      <c r="G62" s="83"/>
    </row>
    <row r="63" spans="1:7">
      <c r="A63" s="81"/>
      <c r="B63" s="24" t="s">
        <v>70</v>
      </c>
      <c r="C63" s="29"/>
      <c r="D63" s="82"/>
      <c r="E63" s="82"/>
      <c r="F63" s="82"/>
      <c r="G63" s="83"/>
    </row>
    <row r="64" spans="1:7">
      <c r="A64" s="81"/>
      <c r="B64" s="24" t="s">
        <v>62</v>
      </c>
      <c r="C64" s="29"/>
      <c r="D64" s="82"/>
      <c r="E64" s="82"/>
      <c r="F64" s="82"/>
      <c r="G64" s="83"/>
    </row>
    <row r="65" spans="1:7">
      <c r="A65" s="81"/>
      <c r="B65" s="24" t="s">
        <v>59</v>
      </c>
      <c r="C65" s="29"/>
      <c r="D65" s="82"/>
      <c r="E65" s="82"/>
      <c r="F65" s="82"/>
      <c r="G65" s="83"/>
    </row>
    <row r="66" spans="1:7">
      <c r="A66" s="81"/>
      <c r="B66" s="24" t="s">
        <v>68</v>
      </c>
      <c r="C66" s="29"/>
      <c r="D66" s="82"/>
      <c r="E66" s="82"/>
      <c r="F66" s="82"/>
      <c r="G66" s="83"/>
    </row>
    <row r="67" spans="1:7">
      <c r="A67" s="81"/>
      <c r="B67" s="24" t="s">
        <v>71</v>
      </c>
      <c r="C67" s="29"/>
      <c r="D67" s="82"/>
      <c r="E67" s="82"/>
      <c r="F67" s="82"/>
      <c r="G67" s="83"/>
    </row>
    <row r="68" spans="1:7">
      <c r="A68" s="80"/>
      <c r="B68" s="26" t="s">
        <v>61</v>
      </c>
      <c r="C68" s="30"/>
      <c r="D68" s="76"/>
      <c r="E68" s="76"/>
      <c r="F68" s="76"/>
      <c r="G68" s="78"/>
    </row>
    <row r="69" spans="1:7">
      <c r="A69" s="79" t="s">
        <v>17</v>
      </c>
      <c r="B69" s="31" t="s">
        <v>73</v>
      </c>
      <c r="C69" s="31"/>
      <c r="D69" s="75">
        <v>10</v>
      </c>
      <c r="E69" s="75" t="s">
        <v>24</v>
      </c>
      <c r="F69" s="75"/>
      <c r="G69" s="77">
        <f>D69*F69</f>
        <v>0</v>
      </c>
    </row>
    <row r="70" spans="1:7">
      <c r="A70" s="80"/>
      <c r="B70" s="104" t="s">
        <v>72</v>
      </c>
      <c r="C70" s="105"/>
      <c r="D70" s="76"/>
      <c r="E70" s="76"/>
      <c r="F70" s="76"/>
      <c r="G70" s="78"/>
    </row>
    <row r="71" spans="1:7">
      <c r="A71" s="79" t="s">
        <v>18</v>
      </c>
      <c r="B71" s="31" t="s">
        <v>74</v>
      </c>
      <c r="C71" s="31"/>
      <c r="D71" s="75">
        <v>500</v>
      </c>
      <c r="E71" s="75" t="s">
        <v>24</v>
      </c>
      <c r="F71" s="75"/>
      <c r="G71" s="77">
        <f>D71*F71</f>
        <v>0</v>
      </c>
    </row>
    <row r="72" spans="1:7">
      <c r="A72" s="80"/>
      <c r="B72" s="104" t="s">
        <v>72</v>
      </c>
      <c r="C72" s="105"/>
      <c r="D72" s="76"/>
      <c r="E72" s="76"/>
      <c r="F72" s="76"/>
      <c r="G72" s="78"/>
    </row>
    <row r="73" spans="1:7">
      <c r="A73" s="79" t="s">
        <v>19</v>
      </c>
      <c r="B73" s="32" t="s">
        <v>75</v>
      </c>
      <c r="C73" s="28"/>
      <c r="D73" s="75">
        <v>35</v>
      </c>
      <c r="E73" s="75" t="s">
        <v>24</v>
      </c>
      <c r="F73" s="75"/>
      <c r="G73" s="77">
        <f>D73*F73</f>
        <v>0</v>
      </c>
    </row>
    <row r="74" spans="1:7">
      <c r="A74" s="80"/>
      <c r="B74" s="33" t="s">
        <v>76</v>
      </c>
      <c r="C74" s="30"/>
      <c r="D74" s="76"/>
      <c r="E74" s="76"/>
      <c r="F74" s="76"/>
      <c r="G74" s="78"/>
    </row>
    <row r="75" spans="1:7">
      <c r="A75" s="79" t="s">
        <v>21</v>
      </c>
      <c r="B75" s="31" t="s">
        <v>77</v>
      </c>
      <c r="C75" s="31"/>
      <c r="D75" s="75">
        <v>10</v>
      </c>
      <c r="E75" s="75" t="s">
        <v>14</v>
      </c>
      <c r="F75" s="75"/>
      <c r="G75" s="77">
        <f>D75*F75</f>
        <v>0</v>
      </c>
    </row>
    <row r="76" spans="1:7">
      <c r="A76" s="80"/>
      <c r="B76" s="104" t="s">
        <v>135</v>
      </c>
      <c r="C76" s="105"/>
      <c r="D76" s="76"/>
      <c r="E76" s="76"/>
      <c r="F76" s="76"/>
      <c r="G76" s="78"/>
    </row>
    <row r="77" spans="1:7">
      <c r="A77" s="79" t="s">
        <v>22</v>
      </c>
      <c r="B77" s="32" t="s">
        <v>78</v>
      </c>
      <c r="C77" s="28"/>
      <c r="D77" s="75">
        <v>400</v>
      </c>
      <c r="E77" s="75" t="s">
        <v>13</v>
      </c>
      <c r="F77" s="75"/>
      <c r="G77" s="77">
        <f>D77*F77</f>
        <v>0</v>
      </c>
    </row>
    <row r="78" spans="1:7">
      <c r="A78" s="81"/>
      <c r="B78" s="34" t="s">
        <v>79</v>
      </c>
      <c r="C78" s="29"/>
      <c r="D78" s="82"/>
      <c r="E78" s="82"/>
      <c r="F78" s="82"/>
      <c r="G78" s="83"/>
    </row>
    <row r="79" spans="1:7">
      <c r="A79" s="80"/>
      <c r="B79" s="33" t="s">
        <v>80</v>
      </c>
      <c r="C79" s="30"/>
      <c r="D79" s="76"/>
      <c r="E79" s="76"/>
      <c r="F79" s="76"/>
      <c r="G79" s="78"/>
    </row>
    <row r="80" spans="1:7">
      <c r="A80" s="79" t="s">
        <v>23</v>
      </c>
      <c r="B80" s="32" t="s">
        <v>78</v>
      </c>
      <c r="C80" s="28"/>
      <c r="D80" s="75">
        <v>10</v>
      </c>
      <c r="E80" s="75" t="s">
        <v>13</v>
      </c>
      <c r="F80" s="75"/>
      <c r="G80" s="77">
        <f>D80*F80</f>
        <v>0</v>
      </c>
    </row>
    <row r="81" spans="1:7">
      <c r="A81" s="80"/>
      <c r="B81" s="33" t="s">
        <v>82</v>
      </c>
      <c r="C81" s="30"/>
      <c r="D81" s="76"/>
      <c r="E81" s="76"/>
      <c r="F81" s="76"/>
      <c r="G81" s="78"/>
    </row>
    <row r="82" spans="1:7">
      <c r="A82" s="79" t="s">
        <v>81</v>
      </c>
      <c r="B82" s="31" t="s">
        <v>84</v>
      </c>
      <c r="C82" s="31"/>
      <c r="D82" s="75">
        <v>150</v>
      </c>
      <c r="E82" s="75" t="s">
        <v>13</v>
      </c>
      <c r="F82" s="75"/>
      <c r="G82" s="77">
        <f>D82*F82</f>
        <v>0</v>
      </c>
    </row>
    <row r="83" spans="1:7">
      <c r="A83" s="81"/>
      <c r="B83" s="35" t="s">
        <v>85</v>
      </c>
      <c r="C83" s="35"/>
      <c r="D83" s="82"/>
      <c r="E83" s="82"/>
      <c r="F83" s="82"/>
      <c r="G83" s="83"/>
    </row>
    <row r="84" spans="1:7">
      <c r="A84" s="80"/>
      <c r="B84" s="104" t="s">
        <v>86</v>
      </c>
      <c r="C84" s="105"/>
      <c r="D84" s="76"/>
      <c r="E84" s="76"/>
      <c r="F84" s="76"/>
      <c r="G84" s="78"/>
    </row>
    <row r="85" spans="1:7">
      <c r="A85" s="79" t="s">
        <v>83</v>
      </c>
      <c r="B85" s="31" t="s">
        <v>88</v>
      </c>
      <c r="C85" s="31"/>
      <c r="D85" s="75">
        <v>10</v>
      </c>
      <c r="E85" s="75" t="s">
        <v>13</v>
      </c>
      <c r="F85" s="75"/>
      <c r="G85" s="77">
        <f>D85*F85</f>
        <v>0</v>
      </c>
    </row>
    <row r="86" spans="1:7">
      <c r="A86" s="80"/>
      <c r="B86" s="104" t="s">
        <v>25</v>
      </c>
      <c r="C86" s="105"/>
      <c r="D86" s="76"/>
      <c r="E86" s="76"/>
      <c r="F86" s="76"/>
      <c r="G86" s="78"/>
    </row>
    <row r="87" spans="1:7">
      <c r="A87" s="79" t="s">
        <v>87</v>
      </c>
      <c r="B87" s="31" t="s">
        <v>90</v>
      </c>
      <c r="C87" s="31"/>
      <c r="D87" s="75">
        <v>10</v>
      </c>
      <c r="E87" s="75" t="s">
        <v>13</v>
      </c>
      <c r="F87" s="75"/>
      <c r="G87" s="77">
        <f>D87*F87</f>
        <v>0</v>
      </c>
    </row>
    <row r="88" spans="1:7">
      <c r="A88" s="81"/>
      <c r="B88" s="35" t="s">
        <v>92</v>
      </c>
      <c r="C88" s="35"/>
      <c r="D88" s="82"/>
      <c r="E88" s="82"/>
      <c r="F88" s="82"/>
      <c r="G88" s="83"/>
    </row>
    <row r="89" spans="1:7">
      <c r="A89" s="81"/>
      <c r="B89" s="35" t="s">
        <v>93</v>
      </c>
      <c r="C89" s="35"/>
      <c r="D89" s="82"/>
      <c r="E89" s="82"/>
      <c r="F89" s="82"/>
      <c r="G89" s="83"/>
    </row>
    <row r="90" spans="1:7">
      <c r="A90" s="81"/>
      <c r="B90" s="35" t="s">
        <v>94</v>
      </c>
      <c r="C90" s="35"/>
      <c r="D90" s="82"/>
      <c r="E90" s="82"/>
      <c r="F90" s="82"/>
      <c r="G90" s="83"/>
    </row>
    <row r="91" spans="1:7">
      <c r="A91" s="80"/>
      <c r="B91" s="104" t="s">
        <v>91</v>
      </c>
      <c r="C91" s="105"/>
      <c r="D91" s="76"/>
      <c r="E91" s="76"/>
      <c r="F91" s="76"/>
      <c r="G91" s="78"/>
    </row>
    <row r="92" spans="1:7">
      <c r="A92" s="79" t="s">
        <v>89</v>
      </c>
      <c r="B92" s="32" t="s">
        <v>147</v>
      </c>
      <c r="C92" s="28"/>
      <c r="D92" s="75">
        <v>5</v>
      </c>
      <c r="E92" s="75" t="s">
        <v>15</v>
      </c>
      <c r="F92" s="75"/>
      <c r="G92" s="77">
        <f>D92*F92</f>
        <v>0</v>
      </c>
    </row>
    <row r="93" spans="1:7">
      <c r="A93" s="80"/>
      <c r="B93" s="33" t="s">
        <v>96</v>
      </c>
      <c r="C93" s="30"/>
      <c r="D93" s="76"/>
      <c r="E93" s="76"/>
      <c r="F93" s="76"/>
      <c r="G93" s="78"/>
    </row>
    <row r="94" spans="1:7">
      <c r="A94" s="79" t="s">
        <v>95</v>
      </c>
      <c r="B94" s="106" t="s">
        <v>97</v>
      </c>
      <c r="C94" s="107"/>
      <c r="D94" s="75">
        <v>10</v>
      </c>
      <c r="E94" s="75" t="s">
        <v>152</v>
      </c>
      <c r="F94" s="75"/>
      <c r="G94" s="77">
        <f>D94*F94</f>
        <v>0</v>
      </c>
    </row>
    <row r="95" spans="1:7" ht="13.5" thickBot="1">
      <c r="A95" s="81"/>
      <c r="B95" s="108" t="s">
        <v>153</v>
      </c>
      <c r="C95" s="109"/>
      <c r="D95" s="82"/>
      <c r="E95" s="82"/>
      <c r="F95" s="93"/>
      <c r="G95" s="94"/>
    </row>
    <row r="96" spans="1:7" s="7" customFormat="1" ht="16.5" customHeight="1" thickBot="1">
      <c r="A96" s="39"/>
      <c r="B96" s="96" t="s">
        <v>158</v>
      </c>
      <c r="C96" s="97"/>
      <c r="D96" s="97"/>
      <c r="E96" s="97"/>
      <c r="F96" s="98"/>
      <c r="G96" s="45">
        <f>SUM(G8:G95)</f>
        <v>0</v>
      </c>
    </row>
    <row r="97" spans="1:7" ht="13.5" thickBot="1">
      <c r="D97" s="15"/>
      <c r="E97" s="15"/>
    </row>
    <row r="98" spans="1:7" s="7" customFormat="1" ht="15" customHeight="1" thickBot="1">
      <c r="A98" s="43" t="s">
        <v>100</v>
      </c>
      <c r="B98" s="101" t="s">
        <v>101</v>
      </c>
      <c r="C98" s="102"/>
      <c r="D98" s="102"/>
      <c r="E98" s="102"/>
      <c r="F98" s="102"/>
      <c r="G98" s="103"/>
    </row>
    <row r="99" spans="1:7" ht="15" customHeight="1">
      <c r="A99" s="100" t="s">
        <v>1</v>
      </c>
      <c r="B99" s="41" t="s">
        <v>102</v>
      </c>
      <c r="C99" s="42"/>
      <c r="D99" s="92">
        <v>700</v>
      </c>
      <c r="E99" s="92" t="s">
        <v>24</v>
      </c>
      <c r="F99" s="92"/>
      <c r="G99" s="99">
        <f>D99*F99</f>
        <v>0</v>
      </c>
    </row>
    <row r="100" spans="1:7" ht="15" customHeight="1">
      <c r="A100" s="80"/>
      <c r="B100" s="87" t="s">
        <v>25</v>
      </c>
      <c r="C100" s="88"/>
      <c r="D100" s="76"/>
      <c r="E100" s="76"/>
      <c r="F100" s="76"/>
      <c r="G100" s="78"/>
    </row>
    <row r="101" spans="1:7" ht="15" customHeight="1">
      <c r="A101" s="8" t="s">
        <v>2</v>
      </c>
      <c r="B101" s="12" t="s">
        <v>140</v>
      </c>
      <c r="C101" s="9"/>
      <c r="D101" s="10">
        <v>700</v>
      </c>
      <c r="E101" s="10" t="s">
        <v>13</v>
      </c>
      <c r="F101" s="10"/>
      <c r="G101" s="11">
        <f>D101*F101</f>
        <v>0</v>
      </c>
    </row>
    <row r="102" spans="1:7" ht="15" customHeight="1">
      <c r="A102" s="79" t="s">
        <v>3</v>
      </c>
      <c r="B102" s="36" t="s">
        <v>148</v>
      </c>
      <c r="C102" s="23"/>
      <c r="D102" s="75">
        <v>700</v>
      </c>
      <c r="E102" s="75" t="s">
        <v>13</v>
      </c>
      <c r="F102" s="75"/>
      <c r="G102" s="77">
        <f>D102*F102</f>
        <v>0</v>
      </c>
    </row>
    <row r="103" spans="1:7" ht="15" customHeight="1">
      <c r="A103" s="80"/>
      <c r="B103" s="26" t="s">
        <v>47</v>
      </c>
      <c r="C103" s="27"/>
      <c r="D103" s="76"/>
      <c r="E103" s="76"/>
      <c r="F103" s="76"/>
      <c r="G103" s="78"/>
    </row>
    <row r="104" spans="1:7" ht="15" customHeight="1">
      <c r="A104" s="8" t="s">
        <v>4</v>
      </c>
      <c r="B104" s="12" t="s">
        <v>29</v>
      </c>
      <c r="C104" s="9"/>
      <c r="D104" s="10">
        <v>300</v>
      </c>
      <c r="E104" s="10" t="s">
        <v>13</v>
      </c>
      <c r="F104" s="10"/>
      <c r="G104" s="11">
        <f>D104*F104</f>
        <v>0</v>
      </c>
    </row>
    <row r="105" spans="1:7" ht="15" customHeight="1">
      <c r="A105" s="79" t="s">
        <v>5</v>
      </c>
      <c r="B105" s="16" t="s">
        <v>32</v>
      </c>
      <c r="C105" s="17"/>
      <c r="D105" s="75">
        <v>10</v>
      </c>
      <c r="E105" s="75" t="s">
        <v>13</v>
      </c>
      <c r="F105" s="75"/>
      <c r="G105" s="77">
        <f>D105*F105</f>
        <v>0</v>
      </c>
    </row>
    <row r="106" spans="1:7" ht="15" customHeight="1">
      <c r="A106" s="81"/>
      <c r="B106" s="18" t="s">
        <v>40</v>
      </c>
      <c r="C106" s="19"/>
      <c r="D106" s="82"/>
      <c r="E106" s="82"/>
      <c r="F106" s="82"/>
      <c r="G106" s="83"/>
    </row>
    <row r="107" spans="1:7" ht="15" customHeight="1">
      <c r="A107" s="81"/>
      <c r="B107" s="18" t="s">
        <v>41</v>
      </c>
      <c r="C107" s="19"/>
      <c r="D107" s="82"/>
      <c r="E107" s="82"/>
      <c r="F107" s="82"/>
      <c r="G107" s="83"/>
    </row>
    <row r="108" spans="1:7" ht="15" customHeight="1">
      <c r="A108" s="81"/>
      <c r="B108" s="18" t="s">
        <v>42</v>
      </c>
      <c r="C108" s="19"/>
      <c r="D108" s="82"/>
      <c r="E108" s="82"/>
      <c r="F108" s="82"/>
      <c r="G108" s="83"/>
    </row>
    <row r="109" spans="1:7" ht="15" customHeight="1">
      <c r="A109" s="81"/>
      <c r="B109" s="18" t="s">
        <v>43</v>
      </c>
      <c r="C109" s="19"/>
      <c r="D109" s="82"/>
      <c r="E109" s="82"/>
      <c r="F109" s="82"/>
      <c r="G109" s="83"/>
    </row>
    <row r="110" spans="1:7" ht="15" customHeight="1">
      <c r="A110" s="81"/>
      <c r="B110" s="18" t="s">
        <v>44</v>
      </c>
      <c r="C110" s="19"/>
      <c r="D110" s="82"/>
      <c r="E110" s="82"/>
      <c r="F110" s="82"/>
      <c r="G110" s="83"/>
    </row>
    <row r="111" spans="1:7" ht="15" customHeight="1">
      <c r="A111" s="80"/>
      <c r="B111" s="87" t="s">
        <v>45</v>
      </c>
      <c r="C111" s="88"/>
      <c r="D111" s="76"/>
      <c r="E111" s="76"/>
      <c r="F111" s="76"/>
      <c r="G111" s="78"/>
    </row>
    <row r="112" spans="1:7" ht="15" customHeight="1">
      <c r="A112" s="79" t="s">
        <v>6</v>
      </c>
      <c r="B112" s="16" t="s">
        <v>103</v>
      </c>
      <c r="C112" s="17"/>
      <c r="D112" s="75">
        <v>10</v>
      </c>
      <c r="E112" s="75" t="s">
        <v>13</v>
      </c>
      <c r="F112" s="75"/>
      <c r="G112" s="77">
        <f>D112*F112</f>
        <v>0</v>
      </c>
    </row>
    <row r="113" spans="1:7" ht="15" customHeight="1">
      <c r="A113" s="80"/>
      <c r="B113" s="87" t="s">
        <v>104</v>
      </c>
      <c r="C113" s="88"/>
      <c r="D113" s="76"/>
      <c r="E113" s="76"/>
      <c r="F113" s="76"/>
      <c r="G113" s="78"/>
    </row>
    <row r="114" spans="1:7" ht="15" customHeight="1">
      <c r="A114" s="79" t="s">
        <v>7</v>
      </c>
      <c r="B114" s="36" t="s">
        <v>149</v>
      </c>
      <c r="C114" s="23"/>
      <c r="D114" s="75">
        <v>10</v>
      </c>
      <c r="E114" s="75" t="s">
        <v>13</v>
      </c>
      <c r="F114" s="75"/>
      <c r="G114" s="77">
        <f>D114*F114</f>
        <v>0</v>
      </c>
    </row>
    <row r="115" spans="1:7" ht="15" customHeight="1">
      <c r="A115" s="80"/>
      <c r="B115" s="26" t="s">
        <v>105</v>
      </c>
      <c r="C115" s="27"/>
      <c r="D115" s="76"/>
      <c r="E115" s="76"/>
      <c r="F115" s="76"/>
      <c r="G115" s="78"/>
    </row>
    <row r="116" spans="1:7" ht="15" customHeight="1">
      <c r="A116" s="79" t="s">
        <v>8</v>
      </c>
      <c r="B116" s="16" t="s">
        <v>106</v>
      </c>
      <c r="C116" s="17"/>
      <c r="D116" s="75">
        <v>50</v>
      </c>
      <c r="E116" s="75" t="s">
        <v>13</v>
      </c>
      <c r="F116" s="75"/>
      <c r="G116" s="77">
        <f>D116*F116</f>
        <v>0</v>
      </c>
    </row>
    <row r="117" spans="1:7" ht="15" customHeight="1">
      <c r="A117" s="81"/>
      <c r="B117" s="18" t="s">
        <v>107</v>
      </c>
      <c r="C117" s="19"/>
      <c r="D117" s="82"/>
      <c r="E117" s="82"/>
      <c r="F117" s="82"/>
      <c r="G117" s="83"/>
    </row>
    <row r="118" spans="1:7" ht="15" customHeight="1">
      <c r="A118" s="80"/>
      <c r="B118" s="87" t="s">
        <v>108</v>
      </c>
      <c r="C118" s="88"/>
      <c r="D118" s="76"/>
      <c r="E118" s="76"/>
      <c r="F118" s="76"/>
      <c r="G118" s="78"/>
    </row>
    <row r="119" spans="1:7" ht="15" customHeight="1">
      <c r="A119" s="8" t="s">
        <v>9</v>
      </c>
      <c r="B119" s="12" t="s">
        <v>141</v>
      </c>
      <c r="C119" s="9"/>
      <c r="D119" s="10">
        <v>100</v>
      </c>
      <c r="E119" s="10" t="s">
        <v>24</v>
      </c>
      <c r="F119" s="10"/>
      <c r="G119" s="11">
        <f>D119*F119</f>
        <v>0</v>
      </c>
    </row>
    <row r="120" spans="1:7" ht="15" customHeight="1">
      <c r="A120" s="79" t="s">
        <v>10</v>
      </c>
      <c r="B120" s="36" t="s">
        <v>109</v>
      </c>
      <c r="C120" s="23"/>
      <c r="D120" s="75">
        <v>40</v>
      </c>
      <c r="E120" s="75" t="s">
        <v>24</v>
      </c>
      <c r="F120" s="75"/>
      <c r="G120" s="77">
        <f>D120*F120</f>
        <v>0</v>
      </c>
    </row>
    <row r="121" spans="1:7" ht="15" customHeight="1">
      <c r="A121" s="80"/>
      <c r="B121" s="26" t="s">
        <v>110</v>
      </c>
      <c r="C121" s="27"/>
      <c r="D121" s="76"/>
      <c r="E121" s="76"/>
      <c r="F121" s="76"/>
      <c r="G121" s="78"/>
    </row>
    <row r="122" spans="1:7">
      <c r="A122" s="79" t="s">
        <v>11</v>
      </c>
      <c r="B122" s="31" t="s">
        <v>111</v>
      </c>
      <c r="C122" s="31"/>
      <c r="D122" s="75">
        <v>50</v>
      </c>
      <c r="E122" s="75" t="s">
        <v>13</v>
      </c>
      <c r="F122" s="75"/>
      <c r="G122" s="77">
        <f>D122*F122</f>
        <v>0</v>
      </c>
    </row>
    <row r="123" spans="1:7">
      <c r="A123" s="80"/>
      <c r="B123" s="104" t="s">
        <v>112</v>
      </c>
      <c r="C123" s="105"/>
      <c r="D123" s="76"/>
      <c r="E123" s="76"/>
      <c r="F123" s="76"/>
      <c r="G123" s="78"/>
    </row>
    <row r="124" spans="1:7">
      <c r="A124" s="8" t="s">
        <v>12</v>
      </c>
      <c r="B124" s="32" t="s">
        <v>113</v>
      </c>
      <c r="C124" s="28"/>
      <c r="D124" s="10">
        <v>50</v>
      </c>
      <c r="E124" s="10" t="s">
        <v>13</v>
      </c>
      <c r="F124" s="10"/>
      <c r="G124" s="130">
        <f>D124*F124</f>
        <v>0</v>
      </c>
    </row>
    <row r="125" spans="1:7">
      <c r="A125" s="79" t="s">
        <v>16</v>
      </c>
      <c r="B125" s="32" t="s">
        <v>136</v>
      </c>
      <c r="C125" s="28"/>
      <c r="D125" s="75">
        <v>15</v>
      </c>
      <c r="E125" s="75" t="s">
        <v>15</v>
      </c>
      <c r="F125" s="75"/>
      <c r="G125" s="77">
        <f>D125*F125</f>
        <v>0</v>
      </c>
    </row>
    <row r="126" spans="1:7" ht="13.5" thickBot="1">
      <c r="A126" s="81"/>
      <c r="B126" s="115" t="s">
        <v>96</v>
      </c>
      <c r="C126" s="115"/>
      <c r="D126" s="93"/>
      <c r="E126" s="93"/>
      <c r="F126" s="93"/>
      <c r="G126" s="94"/>
    </row>
    <row r="127" spans="1:7" s="7" customFormat="1" ht="18" customHeight="1" thickBot="1">
      <c r="A127" s="38"/>
      <c r="B127" s="96" t="s">
        <v>159</v>
      </c>
      <c r="C127" s="97"/>
      <c r="D127" s="97"/>
      <c r="E127" s="97"/>
      <c r="F127" s="98"/>
      <c r="G127" s="45">
        <f>SUM(G99:G125)</f>
        <v>0</v>
      </c>
    </row>
    <row r="128" spans="1:7">
      <c r="D128" s="15"/>
      <c r="E128" s="15"/>
    </row>
    <row r="129" spans="1:7" ht="13.5" thickBot="1">
      <c r="D129" s="15"/>
      <c r="E129" s="15"/>
    </row>
    <row r="130" spans="1:7" s="7" customFormat="1" ht="18" customHeight="1" thickBot="1">
      <c r="A130" s="43" t="s">
        <v>114</v>
      </c>
      <c r="B130" s="101" t="s">
        <v>115</v>
      </c>
      <c r="C130" s="102"/>
      <c r="D130" s="102"/>
      <c r="E130" s="102"/>
      <c r="F130" s="102"/>
      <c r="G130" s="103"/>
    </row>
    <row r="131" spans="1:7" ht="15" customHeight="1">
      <c r="A131" s="100" t="s">
        <v>1</v>
      </c>
      <c r="B131" s="41" t="s">
        <v>116</v>
      </c>
      <c r="C131" s="42"/>
      <c r="D131" s="92">
        <v>220</v>
      </c>
      <c r="E131" s="92" t="s">
        <v>13</v>
      </c>
      <c r="F131" s="92"/>
      <c r="G131" s="99">
        <f>D131*F131</f>
        <v>0</v>
      </c>
    </row>
    <row r="132" spans="1:7" ht="15" customHeight="1">
      <c r="A132" s="80"/>
      <c r="B132" s="87" t="s">
        <v>20</v>
      </c>
      <c r="C132" s="88"/>
      <c r="D132" s="76"/>
      <c r="E132" s="76"/>
      <c r="F132" s="76"/>
      <c r="G132" s="78"/>
    </row>
    <row r="133" spans="1:7" ht="15" customHeight="1">
      <c r="A133" s="79" t="s">
        <v>2</v>
      </c>
      <c r="B133" s="36" t="s">
        <v>142</v>
      </c>
      <c r="C133" s="23"/>
      <c r="D133" s="75">
        <v>220</v>
      </c>
      <c r="E133" s="75" t="s">
        <v>13</v>
      </c>
      <c r="F133" s="75"/>
      <c r="G133" s="77">
        <f>D133*F133</f>
        <v>0</v>
      </c>
    </row>
    <row r="134" spans="1:7" ht="15" customHeight="1">
      <c r="A134" s="80"/>
      <c r="B134" s="26" t="s">
        <v>47</v>
      </c>
      <c r="C134" s="27"/>
      <c r="D134" s="76"/>
      <c r="E134" s="76"/>
      <c r="F134" s="76"/>
      <c r="G134" s="78"/>
    </row>
    <row r="135" spans="1:7" ht="15" customHeight="1">
      <c r="A135" s="8" t="s">
        <v>3</v>
      </c>
      <c r="B135" s="12" t="s">
        <v>29</v>
      </c>
      <c r="C135" s="9"/>
      <c r="D135" s="10">
        <v>75</v>
      </c>
      <c r="E135" s="10" t="s">
        <v>13</v>
      </c>
      <c r="F135" s="10"/>
      <c r="G135" s="11">
        <f>D135*F135</f>
        <v>0</v>
      </c>
    </row>
    <row r="136" spans="1:7" ht="15" customHeight="1">
      <c r="A136" s="79" t="s">
        <v>4</v>
      </c>
      <c r="B136" s="16" t="s">
        <v>32</v>
      </c>
      <c r="C136" s="17"/>
      <c r="D136" s="75">
        <v>10</v>
      </c>
      <c r="E136" s="75" t="s">
        <v>13</v>
      </c>
      <c r="F136" s="75"/>
      <c r="G136" s="77">
        <f>D136*F136</f>
        <v>0</v>
      </c>
    </row>
    <row r="137" spans="1:7" ht="15" customHeight="1">
      <c r="A137" s="81"/>
      <c r="B137" s="18" t="s">
        <v>40</v>
      </c>
      <c r="C137" s="19"/>
      <c r="D137" s="82"/>
      <c r="E137" s="82"/>
      <c r="F137" s="82"/>
      <c r="G137" s="83"/>
    </row>
    <row r="138" spans="1:7" ht="15" customHeight="1">
      <c r="A138" s="81"/>
      <c r="B138" s="18" t="s">
        <v>41</v>
      </c>
      <c r="C138" s="19"/>
      <c r="D138" s="82"/>
      <c r="E138" s="82"/>
      <c r="F138" s="82"/>
      <c r="G138" s="83"/>
    </row>
    <row r="139" spans="1:7" ht="15" customHeight="1">
      <c r="A139" s="81"/>
      <c r="B139" s="18" t="s">
        <v>42</v>
      </c>
      <c r="C139" s="19"/>
      <c r="D139" s="82"/>
      <c r="E139" s="82"/>
      <c r="F139" s="82"/>
      <c r="G139" s="83"/>
    </row>
    <row r="140" spans="1:7" ht="15" customHeight="1">
      <c r="A140" s="81"/>
      <c r="B140" s="18" t="s">
        <v>43</v>
      </c>
      <c r="C140" s="19"/>
      <c r="D140" s="82"/>
      <c r="E140" s="82"/>
      <c r="F140" s="82"/>
      <c r="G140" s="83"/>
    </row>
    <row r="141" spans="1:7" ht="15" customHeight="1">
      <c r="A141" s="81"/>
      <c r="B141" s="18" t="s">
        <v>44</v>
      </c>
      <c r="C141" s="19"/>
      <c r="D141" s="82"/>
      <c r="E141" s="82"/>
      <c r="F141" s="82"/>
      <c r="G141" s="83"/>
    </row>
    <row r="142" spans="1:7" ht="15" customHeight="1">
      <c r="A142" s="80"/>
      <c r="B142" s="87" t="s">
        <v>45</v>
      </c>
      <c r="C142" s="88"/>
      <c r="D142" s="76"/>
      <c r="E142" s="76"/>
      <c r="F142" s="76"/>
      <c r="G142" s="78"/>
    </row>
    <row r="143" spans="1:7" ht="15" customHeight="1">
      <c r="A143" s="79" t="s">
        <v>5</v>
      </c>
      <c r="B143" s="36" t="s">
        <v>118</v>
      </c>
      <c r="C143" s="23"/>
      <c r="D143" s="75">
        <v>700</v>
      </c>
      <c r="E143" s="75" t="s">
        <v>13</v>
      </c>
      <c r="F143" s="75"/>
      <c r="G143" s="77">
        <f>D143*F143</f>
        <v>0</v>
      </c>
    </row>
    <row r="144" spans="1:7" ht="15" customHeight="1">
      <c r="A144" s="80"/>
      <c r="B144" s="26" t="s">
        <v>119</v>
      </c>
      <c r="C144" s="27"/>
      <c r="D144" s="76"/>
      <c r="E144" s="76"/>
      <c r="F144" s="76"/>
      <c r="G144" s="78"/>
    </row>
    <row r="145" spans="1:7" ht="15" customHeight="1">
      <c r="A145" s="8" t="s">
        <v>6</v>
      </c>
      <c r="B145" s="12" t="s">
        <v>143</v>
      </c>
      <c r="C145" s="9"/>
      <c r="D145" s="10">
        <v>700</v>
      </c>
      <c r="E145" s="10" t="s">
        <v>24</v>
      </c>
      <c r="F145" s="10"/>
      <c r="G145" s="11">
        <f>D145*F145</f>
        <v>0</v>
      </c>
    </row>
    <row r="146" spans="1:7" ht="15" customHeight="1">
      <c r="A146" s="79" t="s">
        <v>7</v>
      </c>
      <c r="B146" s="16" t="s">
        <v>120</v>
      </c>
      <c r="C146" s="17"/>
      <c r="D146" s="75">
        <v>10</v>
      </c>
      <c r="E146" s="75" t="s">
        <v>13</v>
      </c>
      <c r="F146" s="75"/>
      <c r="G146" s="77">
        <f>D146*F146</f>
        <v>0</v>
      </c>
    </row>
    <row r="147" spans="1:7" ht="15" customHeight="1">
      <c r="A147" s="81"/>
      <c r="B147" s="18" t="s">
        <v>121</v>
      </c>
      <c r="C147" s="19"/>
      <c r="D147" s="82"/>
      <c r="E147" s="82"/>
      <c r="F147" s="82"/>
      <c r="G147" s="83"/>
    </row>
    <row r="148" spans="1:7" ht="15" customHeight="1">
      <c r="A148" s="80"/>
      <c r="B148" s="87" t="s">
        <v>122</v>
      </c>
      <c r="C148" s="88"/>
      <c r="D148" s="76"/>
      <c r="E148" s="76"/>
      <c r="F148" s="76"/>
      <c r="G148" s="78"/>
    </row>
    <row r="149" spans="1:7" ht="15" customHeight="1">
      <c r="A149" s="8" t="s">
        <v>8</v>
      </c>
      <c r="B149" s="12" t="s">
        <v>144</v>
      </c>
      <c r="C149" s="9"/>
      <c r="D149" s="10">
        <v>10</v>
      </c>
      <c r="E149" s="10" t="s">
        <v>24</v>
      </c>
      <c r="F149" s="10"/>
      <c r="G149" s="11">
        <f>D149*F149</f>
        <v>0</v>
      </c>
    </row>
    <row r="150" spans="1:7" ht="15" customHeight="1">
      <c r="A150" s="79" t="s">
        <v>9</v>
      </c>
      <c r="B150" s="36" t="s">
        <v>123</v>
      </c>
      <c r="C150" s="23"/>
      <c r="D150" s="75">
        <v>200</v>
      </c>
      <c r="E150" s="75" t="s">
        <v>13</v>
      </c>
      <c r="F150" s="75"/>
      <c r="G150" s="77">
        <f>D150*F150</f>
        <v>0</v>
      </c>
    </row>
    <row r="151" spans="1:7" ht="15" customHeight="1">
      <c r="A151" s="80"/>
      <c r="B151" s="26" t="s">
        <v>124</v>
      </c>
      <c r="C151" s="27"/>
      <c r="D151" s="76"/>
      <c r="E151" s="76"/>
      <c r="F151" s="76"/>
      <c r="G151" s="78"/>
    </row>
    <row r="152" spans="1:7" ht="15" customHeight="1">
      <c r="A152" s="8" t="s">
        <v>10</v>
      </c>
      <c r="B152" s="12" t="s">
        <v>143</v>
      </c>
      <c r="C152" s="9"/>
      <c r="D152" s="10">
        <v>200</v>
      </c>
      <c r="E152" s="10" t="s">
        <v>24</v>
      </c>
      <c r="F152" s="10"/>
      <c r="G152" s="11">
        <f>D152*F152</f>
        <v>0</v>
      </c>
    </row>
    <row r="153" spans="1:7">
      <c r="A153" s="79" t="s">
        <v>11</v>
      </c>
      <c r="B153" s="32" t="s">
        <v>125</v>
      </c>
      <c r="C153" s="28"/>
      <c r="D153" s="75">
        <v>30</v>
      </c>
      <c r="E153" s="75" t="s">
        <v>24</v>
      </c>
      <c r="F153" s="75"/>
      <c r="G153" s="77">
        <f>D153*F153</f>
        <v>0</v>
      </c>
    </row>
    <row r="154" spans="1:7">
      <c r="A154" s="80"/>
      <c r="B154" s="33" t="s">
        <v>126</v>
      </c>
      <c r="C154" s="30"/>
      <c r="D154" s="76"/>
      <c r="E154" s="76"/>
      <c r="F154" s="76"/>
      <c r="G154" s="78"/>
    </row>
    <row r="155" spans="1:7">
      <c r="A155" s="79" t="s">
        <v>12</v>
      </c>
      <c r="B155" s="31" t="s">
        <v>127</v>
      </c>
      <c r="C155" s="31"/>
      <c r="D155" s="75">
        <v>30</v>
      </c>
      <c r="E155" s="75" t="s">
        <v>13</v>
      </c>
      <c r="F155" s="75"/>
      <c r="G155" s="77">
        <f>D155*F155</f>
        <v>0</v>
      </c>
    </row>
    <row r="156" spans="1:7">
      <c r="A156" s="80"/>
      <c r="B156" s="104" t="s">
        <v>128</v>
      </c>
      <c r="C156" s="105"/>
      <c r="D156" s="76"/>
      <c r="E156" s="76"/>
      <c r="F156" s="76"/>
      <c r="G156" s="78"/>
    </row>
    <row r="157" spans="1:7">
      <c r="A157" s="8" t="s">
        <v>16</v>
      </c>
      <c r="B157" s="13" t="s">
        <v>145</v>
      </c>
      <c r="C157" s="13"/>
      <c r="D157" s="10">
        <v>30</v>
      </c>
      <c r="E157" s="10" t="s">
        <v>24</v>
      </c>
      <c r="F157" s="10"/>
      <c r="G157" s="11">
        <f>D157*F157</f>
        <v>0</v>
      </c>
    </row>
    <row r="158" spans="1:7">
      <c r="A158" s="79" t="s">
        <v>17</v>
      </c>
      <c r="B158" s="31" t="s">
        <v>127</v>
      </c>
      <c r="C158" s="31"/>
      <c r="D158" s="75">
        <v>20</v>
      </c>
      <c r="E158" s="75" t="s">
        <v>24</v>
      </c>
      <c r="F158" s="75"/>
      <c r="G158" s="77">
        <f>D158*F158</f>
        <v>0</v>
      </c>
    </row>
    <row r="159" spans="1:7">
      <c r="A159" s="80"/>
      <c r="B159" s="104" t="s">
        <v>129</v>
      </c>
      <c r="C159" s="105"/>
      <c r="D159" s="76"/>
      <c r="E159" s="76"/>
      <c r="F159" s="76"/>
      <c r="G159" s="78"/>
    </row>
    <row r="160" spans="1:7">
      <c r="A160" s="79" t="s">
        <v>18</v>
      </c>
      <c r="B160" s="32" t="s">
        <v>137</v>
      </c>
      <c r="C160" s="28"/>
      <c r="D160" s="75">
        <v>10</v>
      </c>
      <c r="E160" s="75" t="s">
        <v>15</v>
      </c>
      <c r="F160" s="75"/>
      <c r="G160" s="77">
        <f>D160*F160</f>
        <v>0</v>
      </c>
    </row>
    <row r="161" spans="1:7" ht="13.5" thickBot="1">
      <c r="A161" s="95"/>
      <c r="B161" s="47" t="s">
        <v>96</v>
      </c>
      <c r="C161" s="48"/>
      <c r="D161" s="93"/>
      <c r="E161" s="93"/>
      <c r="F161" s="93"/>
      <c r="G161" s="94"/>
    </row>
    <row r="162" spans="1:7" s="7" customFormat="1" ht="16.5" customHeight="1" thickBot="1">
      <c r="A162" s="38"/>
      <c r="B162" s="96" t="s">
        <v>160</v>
      </c>
      <c r="C162" s="97"/>
      <c r="D162" s="97"/>
      <c r="E162" s="97"/>
      <c r="F162" s="98"/>
      <c r="G162" s="45">
        <f>SUM(G131:G161)</f>
        <v>0</v>
      </c>
    </row>
    <row r="163" spans="1:7">
      <c r="D163" s="15"/>
      <c r="E163" s="15"/>
    </row>
    <row r="164" spans="1:7" ht="13.5" thickBot="1">
      <c r="D164" s="15"/>
      <c r="E164" s="15"/>
    </row>
    <row r="165" spans="1:7" s="7" customFormat="1" ht="15" customHeight="1" thickBot="1">
      <c r="A165" s="46" t="s">
        <v>130</v>
      </c>
      <c r="B165" s="84" t="s">
        <v>131</v>
      </c>
      <c r="C165" s="85"/>
      <c r="D165" s="85"/>
      <c r="E165" s="85"/>
      <c r="F165" s="85"/>
      <c r="G165" s="86"/>
    </row>
    <row r="166" spans="1:7" ht="15" customHeight="1">
      <c r="A166" s="79" t="s">
        <v>1</v>
      </c>
      <c r="B166" s="22" t="s">
        <v>132</v>
      </c>
      <c r="C166" s="23"/>
      <c r="D166" s="75">
        <v>150</v>
      </c>
      <c r="E166" s="75" t="s">
        <v>13</v>
      </c>
      <c r="F166" s="92"/>
      <c r="G166" s="77">
        <f>D166*F166</f>
        <v>0</v>
      </c>
    </row>
    <row r="167" spans="1:7" ht="15" customHeight="1">
      <c r="A167" s="80"/>
      <c r="B167" s="87" t="s">
        <v>20</v>
      </c>
      <c r="C167" s="88"/>
      <c r="D167" s="76"/>
      <c r="E167" s="76"/>
      <c r="F167" s="76"/>
      <c r="G167" s="78"/>
    </row>
    <row r="168" spans="1:7" ht="15" customHeight="1">
      <c r="A168" s="79" t="s">
        <v>2</v>
      </c>
      <c r="B168" s="36" t="s">
        <v>117</v>
      </c>
      <c r="C168" s="23"/>
      <c r="D168" s="75">
        <v>150</v>
      </c>
      <c r="E168" s="75" t="s">
        <v>13</v>
      </c>
      <c r="F168" s="75"/>
      <c r="G168" s="77">
        <f>D168*F168</f>
        <v>0</v>
      </c>
    </row>
    <row r="169" spans="1:7" ht="15" customHeight="1">
      <c r="A169" s="80"/>
      <c r="B169" s="26" t="s">
        <v>47</v>
      </c>
      <c r="C169" s="27"/>
      <c r="D169" s="76"/>
      <c r="E169" s="76"/>
      <c r="F169" s="76"/>
      <c r="G169" s="78"/>
    </row>
    <row r="170" spans="1:7" ht="15" customHeight="1">
      <c r="A170" s="8" t="s">
        <v>3</v>
      </c>
      <c r="B170" s="12" t="s">
        <v>29</v>
      </c>
      <c r="C170" s="9"/>
      <c r="D170" s="10">
        <v>30</v>
      </c>
      <c r="E170" s="10" t="s">
        <v>13</v>
      </c>
      <c r="F170" s="10"/>
      <c r="G170" s="11">
        <f>D170*F170</f>
        <v>0</v>
      </c>
    </row>
    <row r="171" spans="1:7" ht="15" customHeight="1">
      <c r="A171" s="79" t="s">
        <v>4</v>
      </c>
      <c r="B171" s="16" t="s">
        <v>32</v>
      </c>
      <c r="C171" s="17"/>
      <c r="D171" s="75">
        <v>10</v>
      </c>
      <c r="E171" s="75" t="s">
        <v>13</v>
      </c>
      <c r="F171" s="75"/>
      <c r="G171" s="77">
        <f>D171*F171</f>
        <v>0</v>
      </c>
    </row>
    <row r="172" spans="1:7" ht="15" customHeight="1">
      <c r="A172" s="81"/>
      <c r="B172" s="18" t="s">
        <v>40</v>
      </c>
      <c r="C172" s="19"/>
      <c r="D172" s="82"/>
      <c r="E172" s="82"/>
      <c r="F172" s="82"/>
      <c r="G172" s="83"/>
    </row>
    <row r="173" spans="1:7" ht="15" customHeight="1">
      <c r="A173" s="81"/>
      <c r="B173" s="18" t="s">
        <v>41</v>
      </c>
      <c r="C173" s="19"/>
      <c r="D173" s="82"/>
      <c r="E173" s="82"/>
      <c r="F173" s="82"/>
      <c r="G173" s="83"/>
    </row>
    <row r="174" spans="1:7" ht="15" customHeight="1">
      <c r="A174" s="81"/>
      <c r="B174" s="18" t="s">
        <v>42</v>
      </c>
      <c r="C174" s="19"/>
      <c r="D174" s="82"/>
      <c r="E174" s="82"/>
      <c r="F174" s="82"/>
      <c r="G174" s="83"/>
    </row>
    <row r="175" spans="1:7" ht="15" customHeight="1">
      <c r="A175" s="81"/>
      <c r="B175" s="18" t="s">
        <v>43</v>
      </c>
      <c r="C175" s="19"/>
      <c r="D175" s="82"/>
      <c r="E175" s="82"/>
      <c r="F175" s="82"/>
      <c r="G175" s="83"/>
    </row>
    <row r="176" spans="1:7" ht="15" customHeight="1">
      <c r="A176" s="81"/>
      <c r="B176" s="18" t="s">
        <v>44</v>
      </c>
      <c r="C176" s="19"/>
      <c r="D176" s="82"/>
      <c r="E176" s="82"/>
      <c r="F176" s="82"/>
      <c r="G176" s="83"/>
    </row>
    <row r="177" spans="1:7" ht="15" customHeight="1">
      <c r="A177" s="80"/>
      <c r="B177" s="87" t="s">
        <v>45</v>
      </c>
      <c r="C177" s="88"/>
      <c r="D177" s="76"/>
      <c r="E177" s="76"/>
      <c r="F177" s="76"/>
      <c r="G177" s="78"/>
    </row>
    <row r="178" spans="1:7" ht="15" customHeight="1">
      <c r="A178" s="79" t="s">
        <v>5</v>
      </c>
      <c r="B178" s="16" t="s">
        <v>133</v>
      </c>
      <c r="C178" s="17"/>
      <c r="D178" s="75">
        <v>150</v>
      </c>
      <c r="E178" s="75" t="s">
        <v>13</v>
      </c>
      <c r="F178" s="75"/>
      <c r="G178" s="77">
        <f>D178*F178</f>
        <v>0</v>
      </c>
    </row>
    <row r="179" spans="1:7" ht="15" customHeight="1">
      <c r="A179" s="80"/>
      <c r="B179" s="87" t="s">
        <v>134</v>
      </c>
      <c r="C179" s="88"/>
      <c r="D179" s="76"/>
      <c r="E179" s="76"/>
      <c r="F179" s="76"/>
      <c r="G179" s="78"/>
    </row>
    <row r="180" spans="1:7" ht="15" customHeight="1">
      <c r="A180" s="8" t="s">
        <v>6</v>
      </c>
      <c r="B180" s="12" t="s">
        <v>146</v>
      </c>
      <c r="C180" s="9"/>
      <c r="D180" s="10">
        <v>150</v>
      </c>
      <c r="E180" s="10" t="s">
        <v>24</v>
      </c>
      <c r="F180" s="10"/>
      <c r="G180" s="11">
        <f>D180*F180</f>
        <v>0</v>
      </c>
    </row>
    <row r="181" spans="1:7" ht="15" customHeight="1">
      <c r="A181" s="79" t="s">
        <v>7</v>
      </c>
      <c r="B181" s="32" t="s">
        <v>150</v>
      </c>
      <c r="C181" s="28"/>
      <c r="D181" s="75">
        <v>5</v>
      </c>
      <c r="E181" s="75" t="s">
        <v>15</v>
      </c>
      <c r="F181" s="75"/>
      <c r="G181" s="77">
        <f>D181*F181</f>
        <v>0</v>
      </c>
    </row>
    <row r="182" spans="1:7" ht="15" customHeight="1">
      <c r="A182" s="80"/>
      <c r="B182" s="33" t="s">
        <v>96</v>
      </c>
      <c r="C182" s="30"/>
      <c r="D182" s="76"/>
      <c r="E182" s="76"/>
      <c r="F182" s="76"/>
      <c r="G182" s="78"/>
    </row>
    <row r="183" spans="1:7" s="7" customFormat="1" ht="20.25" customHeight="1" thickBot="1">
      <c r="A183" s="40"/>
      <c r="B183" s="89" t="s">
        <v>161</v>
      </c>
      <c r="C183" s="90"/>
      <c r="D183" s="90"/>
      <c r="E183" s="90"/>
      <c r="F183" s="91"/>
      <c r="G183" s="44">
        <f>SUM(G166:G182)</f>
        <v>0</v>
      </c>
    </row>
    <row r="184" spans="1:7">
      <c r="E184" s="15"/>
    </row>
    <row r="185" spans="1:7">
      <c r="E185" s="15"/>
    </row>
    <row r="186" spans="1:7">
      <c r="E186" s="15"/>
    </row>
    <row r="187" spans="1:7" ht="13.5" thickBot="1">
      <c r="E187" s="15"/>
    </row>
    <row r="188" spans="1:7">
      <c r="A188" s="67"/>
      <c r="B188" s="61" t="s">
        <v>138</v>
      </c>
      <c r="C188" s="62"/>
      <c r="D188" s="62"/>
      <c r="E188" s="62"/>
      <c r="F188" s="62"/>
      <c r="G188" s="63"/>
    </row>
    <row r="189" spans="1:7">
      <c r="A189" s="68"/>
      <c r="B189" s="64"/>
      <c r="C189" s="65"/>
      <c r="D189" s="65"/>
      <c r="E189" s="65"/>
      <c r="F189" s="65"/>
      <c r="G189" s="66"/>
    </row>
    <row r="190" spans="1:7" ht="21" customHeight="1">
      <c r="A190" s="49" t="s">
        <v>98</v>
      </c>
      <c r="B190" s="69" t="s">
        <v>99</v>
      </c>
      <c r="C190" s="70"/>
      <c r="D190" s="70"/>
      <c r="E190" s="70"/>
      <c r="F190" s="71"/>
      <c r="G190" s="50">
        <f>+G96</f>
        <v>0</v>
      </c>
    </row>
    <row r="191" spans="1:7" ht="22.5" customHeight="1">
      <c r="A191" s="49" t="s">
        <v>100</v>
      </c>
      <c r="B191" s="69" t="s">
        <v>101</v>
      </c>
      <c r="C191" s="70"/>
      <c r="D191" s="70"/>
      <c r="E191" s="70"/>
      <c r="F191" s="71"/>
      <c r="G191" s="50">
        <f>+G127</f>
        <v>0</v>
      </c>
    </row>
    <row r="192" spans="1:7" ht="18.75" customHeight="1">
      <c r="A192" s="49" t="s">
        <v>114</v>
      </c>
      <c r="B192" s="69" t="s">
        <v>115</v>
      </c>
      <c r="C192" s="70"/>
      <c r="D192" s="70"/>
      <c r="E192" s="70"/>
      <c r="F192" s="71"/>
      <c r="G192" s="50">
        <f>+G162</f>
        <v>0</v>
      </c>
    </row>
    <row r="193" spans="1:9" ht="18.75" customHeight="1" thickBot="1">
      <c r="A193" s="51" t="s">
        <v>130</v>
      </c>
      <c r="B193" s="72" t="s">
        <v>131</v>
      </c>
      <c r="C193" s="73"/>
      <c r="D193" s="73"/>
      <c r="E193" s="73"/>
      <c r="F193" s="74"/>
      <c r="G193" s="52">
        <f>+G183</f>
        <v>0</v>
      </c>
    </row>
    <row r="194" spans="1:9" s="7" customFormat="1" ht="19.5" customHeight="1" thickBot="1">
      <c r="A194" s="53"/>
      <c r="B194" s="58" t="s">
        <v>162</v>
      </c>
      <c r="C194" s="59"/>
      <c r="D194" s="59"/>
      <c r="E194" s="59"/>
      <c r="F194" s="60"/>
      <c r="G194" s="54">
        <f>SUM(G190:G193)</f>
        <v>0</v>
      </c>
    </row>
    <row r="197" spans="1:9" ht="14.25">
      <c r="A197" s="55"/>
      <c r="B197" s="55"/>
      <c r="C197" s="55"/>
      <c r="D197" s="56"/>
      <c r="E197" s="57"/>
      <c r="F197" s="57"/>
      <c r="G197" s="57"/>
      <c r="H197" s="57"/>
      <c r="I197" s="57"/>
    </row>
    <row r="198" spans="1:9" ht="14.25">
      <c r="A198" s="57" t="s">
        <v>163</v>
      </c>
      <c r="B198" s="57"/>
      <c r="C198" s="57"/>
      <c r="D198" s="57"/>
      <c r="E198" s="57"/>
      <c r="F198" s="57"/>
      <c r="G198" s="57"/>
      <c r="H198" s="57"/>
      <c r="I198" s="57"/>
    </row>
    <row r="199" spans="1:9" ht="14.25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ht="14.25">
      <c r="A200" s="57"/>
      <c r="B200" s="57"/>
      <c r="C200" s="57"/>
      <c r="D200" s="57"/>
      <c r="E200" s="57" t="s">
        <v>164</v>
      </c>
      <c r="F200" s="57"/>
      <c r="G200" s="57"/>
      <c r="H200" s="57"/>
      <c r="I200" s="57"/>
    </row>
    <row r="201" spans="1:9" ht="14.25">
      <c r="A201" s="57" t="s">
        <v>165</v>
      </c>
      <c r="B201" s="57"/>
      <c r="C201" s="57"/>
      <c r="D201" s="57"/>
      <c r="E201" s="57" t="s">
        <v>166</v>
      </c>
      <c r="F201" s="57"/>
      <c r="G201" s="57"/>
      <c r="H201" s="57"/>
      <c r="I201" s="57"/>
    </row>
    <row r="202" spans="1:9" ht="14.25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ht="14.25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ht="14.25">
      <c r="A204" s="57"/>
      <c r="B204" s="57"/>
      <c r="C204" s="57"/>
      <c r="D204" s="57"/>
      <c r="E204" s="57" t="s">
        <v>164</v>
      </c>
      <c r="F204" s="57"/>
      <c r="G204" s="57"/>
      <c r="H204" s="57"/>
      <c r="I204" s="57"/>
    </row>
    <row r="205" spans="1:9" ht="14.25">
      <c r="A205" s="57"/>
      <c r="B205" s="57"/>
      <c r="C205" s="57"/>
      <c r="D205" s="57"/>
      <c r="E205" s="57" t="s">
        <v>167</v>
      </c>
      <c r="F205" s="57"/>
      <c r="G205" s="57"/>
      <c r="H205" s="57"/>
      <c r="I205" s="57"/>
    </row>
    <row r="206" spans="1:9" ht="14.25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ht="14.25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ht="14.25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ht="14.25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ht="14.25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ht="14.25">
      <c r="A211" s="57"/>
      <c r="B211" s="57"/>
      <c r="C211" s="57"/>
      <c r="D211" s="57"/>
      <c r="E211" s="57"/>
      <c r="F211" s="57"/>
      <c r="G211" s="57"/>
      <c r="H211" s="57"/>
      <c r="I211" s="57"/>
    </row>
  </sheetData>
  <sheetProtection password="CABF" sheet="1" objects="1" scenarios="1"/>
  <protectedRanges>
    <protectedRange sqref="F8:F95 F99:F126 F131:F161 F166:F182 A197:H205" name="Obseg1"/>
  </protectedRanges>
  <mergeCells count="273">
    <mergeCell ref="G125:G126"/>
    <mergeCell ref="B5:C5"/>
    <mergeCell ref="B9:C9"/>
    <mergeCell ref="B12:C12"/>
    <mergeCell ref="A6:G6"/>
    <mergeCell ref="B7:G7"/>
    <mergeCell ref="D11:D12"/>
    <mergeCell ref="E11:E12"/>
    <mergeCell ref="G11:G12"/>
    <mergeCell ref="A1:C1"/>
    <mergeCell ref="B96:F96"/>
    <mergeCell ref="B53:C53"/>
    <mergeCell ref="B70:C70"/>
    <mergeCell ref="B72:C72"/>
    <mergeCell ref="B76:C76"/>
    <mergeCell ref="B84:C84"/>
    <mergeCell ref="B86:C86"/>
    <mergeCell ref="B14:C14"/>
    <mergeCell ref="B22:C22"/>
    <mergeCell ref="B24:C24"/>
    <mergeCell ref="B31:C31"/>
    <mergeCell ref="B35:C35"/>
    <mergeCell ref="B37:C37"/>
    <mergeCell ref="F11:F12"/>
    <mergeCell ref="D8:D9"/>
    <mergeCell ref="E8:E9"/>
    <mergeCell ref="G8:G9"/>
    <mergeCell ref="A8:A9"/>
    <mergeCell ref="F8:F9"/>
    <mergeCell ref="A11:A12"/>
    <mergeCell ref="B91:C91"/>
    <mergeCell ref="B94:C94"/>
    <mergeCell ref="D13:D14"/>
    <mergeCell ref="E13:E14"/>
    <mergeCell ref="G13:G14"/>
    <mergeCell ref="F13:F14"/>
    <mergeCell ref="A13:A14"/>
    <mergeCell ref="A16:A22"/>
    <mergeCell ref="D16:D22"/>
    <mergeCell ref="E16:E22"/>
    <mergeCell ref="F16:F22"/>
    <mergeCell ref="G16:G22"/>
    <mergeCell ref="D23:D31"/>
    <mergeCell ref="E23:E31"/>
    <mergeCell ref="F23:F31"/>
    <mergeCell ref="G23:G31"/>
    <mergeCell ref="A23:A31"/>
    <mergeCell ref="A32:A33"/>
    <mergeCell ref="D32:D33"/>
    <mergeCell ref="E32:E33"/>
    <mergeCell ref="F32:F33"/>
    <mergeCell ref="G32:G33"/>
    <mergeCell ref="A34:A37"/>
    <mergeCell ref="D34:D37"/>
    <mergeCell ref="E34:E37"/>
    <mergeCell ref="F34:F37"/>
    <mergeCell ref="G34:G37"/>
    <mergeCell ref="A39:A48"/>
    <mergeCell ref="D39:D48"/>
    <mergeCell ref="E39:E48"/>
    <mergeCell ref="F39:F48"/>
    <mergeCell ref="G39:G48"/>
    <mergeCell ref="G59:G68"/>
    <mergeCell ref="A69:A70"/>
    <mergeCell ref="D69:D70"/>
    <mergeCell ref="E69:E70"/>
    <mergeCell ref="F69:F70"/>
    <mergeCell ref="G69:G70"/>
    <mergeCell ref="A49:A58"/>
    <mergeCell ref="D49:D58"/>
    <mergeCell ref="E49:E58"/>
    <mergeCell ref="F49:F58"/>
    <mergeCell ref="G49:G58"/>
    <mergeCell ref="A59:A68"/>
    <mergeCell ref="D59:D68"/>
    <mergeCell ref="E59:E68"/>
    <mergeCell ref="F59:F68"/>
    <mergeCell ref="A71:A72"/>
    <mergeCell ref="D71:D72"/>
    <mergeCell ref="E71:E72"/>
    <mergeCell ref="F71:F72"/>
    <mergeCell ref="G71:G72"/>
    <mergeCell ref="A73:A74"/>
    <mergeCell ref="D73:D74"/>
    <mergeCell ref="E73:E74"/>
    <mergeCell ref="F73:F74"/>
    <mergeCell ref="G73:G74"/>
    <mergeCell ref="A75:A76"/>
    <mergeCell ref="D75:D76"/>
    <mergeCell ref="E75:E76"/>
    <mergeCell ref="F75:F76"/>
    <mergeCell ref="G75:G76"/>
    <mergeCell ref="A77:A79"/>
    <mergeCell ref="D77:D79"/>
    <mergeCell ref="E77:E79"/>
    <mergeCell ref="F77:F79"/>
    <mergeCell ref="G77:G79"/>
    <mergeCell ref="A80:A81"/>
    <mergeCell ref="D80:D81"/>
    <mergeCell ref="E80:E81"/>
    <mergeCell ref="F80:F81"/>
    <mergeCell ref="G80:G81"/>
    <mergeCell ref="A82:A84"/>
    <mergeCell ref="D82:D84"/>
    <mergeCell ref="E82:E84"/>
    <mergeCell ref="F82:F84"/>
    <mergeCell ref="G82:G84"/>
    <mergeCell ref="A85:A86"/>
    <mergeCell ref="D85:D86"/>
    <mergeCell ref="E85:E86"/>
    <mergeCell ref="F85:F86"/>
    <mergeCell ref="G85:G86"/>
    <mergeCell ref="A87:A91"/>
    <mergeCell ref="D87:D91"/>
    <mergeCell ref="E87:E91"/>
    <mergeCell ref="F87:F91"/>
    <mergeCell ref="G87:G91"/>
    <mergeCell ref="A92:A93"/>
    <mergeCell ref="D92:D93"/>
    <mergeCell ref="E92:E93"/>
    <mergeCell ref="F92:F93"/>
    <mergeCell ref="G92:G93"/>
    <mergeCell ref="D94:D95"/>
    <mergeCell ref="E94:E95"/>
    <mergeCell ref="F94:F95"/>
    <mergeCell ref="G94:G95"/>
    <mergeCell ref="A94:A95"/>
    <mergeCell ref="B95:C95"/>
    <mergeCell ref="B98:G98"/>
    <mergeCell ref="B100:C100"/>
    <mergeCell ref="B111:C111"/>
    <mergeCell ref="B113:C113"/>
    <mergeCell ref="B118:C118"/>
    <mergeCell ref="B123:C123"/>
    <mergeCell ref="D99:D100"/>
    <mergeCell ref="E99:E100"/>
    <mergeCell ref="F99:F100"/>
    <mergeCell ref="G99:G100"/>
    <mergeCell ref="B127:F127"/>
    <mergeCell ref="A99:A100"/>
    <mergeCell ref="A102:A103"/>
    <mergeCell ref="A105:A111"/>
    <mergeCell ref="A112:A113"/>
    <mergeCell ref="A114:A115"/>
    <mergeCell ref="A116:A118"/>
    <mergeCell ref="A120:A121"/>
    <mergeCell ref="A122:A123"/>
    <mergeCell ref="A125:A126"/>
    <mergeCell ref="D125:D126"/>
    <mergeCell ref="E125:E126"/>
    <mergeCell ref="F125:F126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02:D103"/>
    <mergeCell ref="E102:E103"/>
    <mergeCell ref="F102:F103"/>
    <mergeCell ref="G102:G103"/>
    <mergeCell ref="D105:D111"/>
    <mergeCell ref="E105:E111"/>
    <mergeCell ref="F105:F111"/>
    <mergeCell ref="G105:G111"/>
    <mergeCell ref="D122:D123"/>
    <mergeCell ref="E122:E123"/>
    <mergeCell ref="F122:F123"/>
    <mergeCell ref="G122:G123"/>
    <mergeCell ref="D116:D118"/>
    <mergeCell ref="E116:E118"/>
    <mergeCell ref="F116:F118"/>
    <mergeCell ref="G116:G118"/>
    <mergeCell ref="D120:D121"/>
    <mergeCell ref="E120:E121"/>
    <mergeCell ref="F120:F121"/>
    <mergeCell ref="G120:G121"/>
    <mergeCell ref="B130:G130"/>
    <mergeCell ref="B132:C132"/>
    <mergeCell ref="B142:C142"/>
    <mergeCell ref="B148:C148"/>
    <mergeCell ref="B156:C156"/>
    <mergeCell ref="B159:C159"/>
    <mergeCell ref="E133:E134"/>
    <mergeCell ref="F133:F134"/>
    <mergeCell ref="G133:G134"/>
    <mergeCell ref="E136:E142"/>
    <mergeCell ref="B162:F162"/>
    <mergeCell ref="D131:D132"/>
    <mergeCell ref="E131:E132"/>
    <mergeCell ref="F131:F132"/>
    <mergeCell ref="G131:G132"/>
    <mergeCell ref="A131:A132"/>
    <mergeCell ref="A133:A134"/>
    <mergeCell ref="A136:A142"/>
    <mergeCell ref="A143:A144"/>
    <mergeCell ref="A146:A148"/>
    <mergeCell ref="A150:A151"/>
    <mergeCell ref="A153:A154"/>
    <mergeCell ref="A155:A156"/>
    <mergeCell ref="A158:A159"/>
    <mergeCell ref="A160:A161"/>
    <mergeCell ref="D133:D134"/>
    <mergeCell ref="D136:D142"/>
    <mergeCell ref="D146:D148"/>
    <mergeCell ref="D153:D154"/>
    <mergeCell ref="D158:D159"/>
    <mergeCell ref="E146:E148"/>
    <mergeCell ref="F146:F148"/>
    <mergeCell ref="G146:G148"/>
    <mergeCell ref="D150:D151"/>
    <mergeCell ref="E150:E151"/>
    <mergeCell ref="F150:F151"/>
    <mergeCell ref="G150:G151"/>
    <mergeCell ref="F136:F142"/>
    <mergeCell ref="G136:G142"/>
    <mergeCell ref="D143:D144"/>
    <mergeCell ref="E143:E144"/>
    <mergeCell ref="F143:F144"/>
    <mergeCell ref="G143:G144"/>
    <mergeCell ref="E158:E159"/>
    <mergeCell ref="F158:F159"/>
    <mergeCell ref="G158:G159"/>
    <mergeCell ref="D160:D161"/>
    <mergeCell ref="E160:E161"/>
    <mergeCell ref="F160:F161"/>
    <mergeCell ref="G160:G161"/>
    <mergeCell ref="E153:E154"/>
    <mergeCell ref="F153:F154"/>
    <mergeCell ref="G153:G154"/>
    <mergeCell ref="D155:D156"/>
    <mergeCell ref="E155:E156"/>
    <mergeCell ref="F155:F156"/>
    <mergeCell ref="G155:G156"/>
    <mergeCell ref="B165:G165"/>
    <mergeCell ref="B167:C167"/>
    <mergeCell ref="B177:C177"/>
    <mergeCell ref="B179:C179"/>
    <mergeCell ref="B183:F183"/>
    <mergeCell ref="A166:A167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A168:A169"/>
    <mergeCell ref="A171:A177"/>
    <mergeCell ref="D171:D177"/>
    <mergeCell ref="E171:E177"/>
    <mergeCell ref="F171:F177"/>
    <mergeCell ref="G171:G177"/>
    <mergeCell ref="B194:F194"/>
    <mergeCell ref="B188:G189"/>
    <mergeCell ref="A188:A189"/>
    <mergeCell ref="B190:F190"/>
    <mergeCell ref="B191:F191"/>
    <mergeCell ref="B192:F192"/>
    <mergeCell ref="B193:F193"/>
    <mergeCell ref="D178:D179"/>
    <mergeCell ref="E178:E179"/>
    <mergeCell ref="F178:F179"/>
    <mergeCell ref="G178:G179"/>
    <mergeCell ref="A178:A179"/>
    <mergeCell ref="D181:D182"/>
    <mergeCell ref="E181:E182"/>
    <mergeCell ref="F181:F182"/>
    <mergeCell ref="G181:G182"/>
    <mergeCell ref="A181:A182"/>
  </mergeCells>
  <pageMargins left="0.70866141732283472" right="0.70866141732283472" top="0.62992125984251968" bottom="0.74803149606299213" header="0.31496062992125984" footer="0.31496062992125984"/>
  <pageSetup paperSize="9" scale="56" orientation="portrait" r:id="rId1"/>
  <headerFooter>
    <oddFooter>&amp;C&amp;P / &amp;N</oddFooter>
  </headerFooter>
  <rowBreaks count="2" manualBreakCount="2">
    <brk id="96" max="7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popis</vt:lpstr>
      <vt:lpstr>popis!Področje_tiskanja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Franek Banovec</dc:creator>
  <cp:lastModifiedBy>Administrator</cp:lastModifiedBy>
  <cp:lastPrinted>2016-06-01T11:16:54Z</cp:lastPrinted>
  <dcterms:created xsi:type="dcterms:W3CDTF">1999-04-13T11:46:24Z</dcterms:created>
  <dcterms:modified xsi:type="dcterms:W3CDTF">2016-06-01T11:39:19Z</dcterms:modified>
</cp:coreProperties>
</file>