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565" yWindow="120" windowWidth="23250" windowHeight="13680"/>
  </bookViews>
  <sheets>
    <sheet name="popis del" sheetId="21" r:id="rId1"/>
  </sheets>
  <definedNames>
    <definedName name="_xlnm.Print_Area" localSheetId="0">'popis del'!$B$1:$H$136</definedName>
  </definedNames>
  <calcPr calcId="145621" concurrentCalc="0"/>
</workbook>
</file>

<file path=xl/calcChain.xml><?xml version="1.0" encoding="utf-8"?>
<calcChain xmlns="http://schemas.openxmlformats.org/spreadsheetml/2006/main">
  <c r="H8" i="21" l="1"/>
  <c r="H9" i="21"/>
  <c r="H10" i="21"/>
  <c r="H11" i="21"/>
  <c r="H12" i="21"/>
  <c r="H13" i="21"/>
  <c r="H14" i="21"/>
  <c r="H15" i="21"/>
  <c r="H16" i="21"/>
  <c r="H20" i="21"/>
  <c r="H21" i="21"/>
  <c r="H22" i="21"/>
  <c r="H25" i="21"/>
  <c r="H26" i="21"/>
  <c r="H27" i="21"/>
  <c r="H30" i="21"/>
  <c r="H31" i="21"/>
  <c r="H32" i="21"/>
  <c r="H35" i="21"/>
  <c r="H38" i="21"/>
  <c r="H41" i="21"/>
  <c r="H44" i="21"/>
  <c r="H48" i="21"/>
  <c r="H49" i="21"/>
  <c r="H50" i="21"/>
  <c r="H53" i="21"/>
  <c r="H54" i="21"/>
  <c r="H55" i="21"/>
  <c r="H57" i="21"/>
  <c r="H60" i="21"/>
  <c r="H62" i="21"/>
  <c r="H63" i="21"/>
  <c r="H64" i="21"/>
  <c r="H65" i="21"/>
  <c r="H66" i="21"/>
  <c r="H67" i="21"/>
  <c r="H68" i="21"/>
  <c r="H69" i="21"/>
  <c r="H70" i="21"/>
  <c r="H71" i="21"/>
  <c r="H72" i="21"/>
  <c r="H73" i="21"/>
  <c r="H74" i="21"/>
  <c r="H75" i="21"/>
  <c r="H76" i="21"/>
  <c r="H77" i="21"/>
  <c r="H78" i="21"/>
  <c r="H79" i="21"/>
  <c r="H80" i="21"/>
  <c r="H81" i="21"/>
  <c r="H82" i="21"/>
  <c r="H83" i="21"/>
  <c r="H84" i="21"/>
  <c r="H85" i="21"/>
  <c r="H86" i="21"/>
  <c r="H87" i="21"/>
  <c r="H88" i="21"/>
  <c r="H89" i="21"/>
  <c r="H90" i="21"/>
  <c r="H91" i="21"/>
  <c r="H93" i="21"/>
  <c r="H94" i="21"/>
  <c r="H95" i="21"/>
  <c r="H96" i="21"/>
  <c r="H97" i="21"/>
  <c r="H98" i="21"/>
  <c r="H99" i="21"/>
  <c r="H100" i="21"/>
  <c r="H101" i="21"/>
  <c r="H102" i="21"/>
  <c r="H103" i="21"/>
  <c r="H104" i="21"/>
  <c r="H105" i="21"/>
  <c r="H106" i="21"/>
  <c r="H107" i="21"/>
  <c r="H108" i="21"/>
  <c r="H109" i="21"/>
  <c r="H110" i="21"/>
  <c r="H111" i="21"/>
  <c r="H112" i="21"/>
  <c r="H113" i="21"/>
  <c r="H114" i="21"/>
  <c r="H115" i="21"/>
  <c r="H116" i="21"/>
  <c r="H117" i="21"/>
  <c r="H118" i="21"/>
  <c r="H119" i="21"/>
  <c r="H120" i="21"/>
  <c r="H121" i="21"/>
  <c r="H122" i="21"/>
  <c r="H123" i="21"/>
  <c r="H125" i="21"/>
</calcChain>
</file>

<file path=xl/sharedStrings.xml><?xml version="1.0" encoding="utf-8"?>
<sst xmlns="http://schemas.openxmlformats.org/spreadsheetml/2006/main" count="262" uniqueCount="154">
  <si>
    <t>m2</t>
  </si>
  <si>
    <t>št.</t>
  </si>
  <si>
    <t>B</t>
  </si>
  <si>
    <t>7.</t>
  </si>
  <si>
    <t>2.</t>
  </si>
  <si>
    <t>MONTAŽNA DELA IN STROPOVI</t>
  </si>
  <si>
    <t xml:space="preserve">1. </t>
  </si>
  <si>
    <t>3.</t>
  </si>
  <si>
    <t>4.</t>
  </si>
  <si>
    <t>1.</t>
  </si>
  <si>
    <t>5.</t>
  </si>
  <si>
    <t>6.</t>
  </si>
  <si>
    <t>Odstranitev obstoječih MK stropa kpl  z ročnim iznosom na gradbiščno deponijo</t>
  </si>
  <si>
    <t>Odstranitev obstoječih MK predelnih sten kpl  z ročnim iznosom na gradbiščno deponijo</t>
  </si>
  <si>
    <t>RUŠITVENA DELA</t>
  </si>
  <si>
    <t>A</t>
  </si>
  <si>
    <t>Odstranitev obstoječih vratnih podbojev v MK steni in vratnih kril kpl  z ročnim iznosom na gradbiščno deponijo</t>
  </si>
  <si>
    <t>Odstranitev obstoječih MK predelnih sten z nadsvetlobo kpl  z ročnim iznosom na gradbiščno deponijo</t>
  </si>
  <si>
    <t>Odstranitev obstoječih MK oblog  z ročnim iznosom na gradbiščno deponijo</t>
  </si>
  <si>
    <t>Odstranitev obstoječih MK kaskade kpl z ročnim iznosom na gradbiščno deponijo</t>
  </si>
  <si>
    <t>8.</t>
  </si>
  <si>
    <t>Nakladanje in odvoz ruševin MK plošč na stalano deponijo s plačilom komunalne takse</t>
  </si>
  <si>
    <t>Dobava in montaža mavčnokartonskih predelnih sten W111</t>
  </si>
  <si>
    <t>Dobava in montaža mavčnokartonskih predelnih sten W112</t>
  </si>
  <si>
    <t>Dobava in montaža mavčnokartonskih predelnih sten W115</t>
  </si>
  <si>
    <t>Dobava in montaža mavčnokartonskih predelnih sten W112-REI 30</t>
  </si>
  <si>
    <t>Dobava in montaža mavčnokartonskih stene W626</t>
  </si>
  <si>
    <t>Dobava in montaža mavčnokartonskih predelnih sten W116</t>
  </si>
  <si>
    <t>m3</t>
  </si>
  <si>
    <t>I</t>
  </si>
  <si>
    <t>II</t>
  </si>
  <si>
    <t>C</t>
  </si>
  <si>
    <t>D</t>
  </si>
  <si>
    <t xml:space="preserve">Instalacijska stena z izolacijo  izolacijskim slojem iz steklene volne  TI 140 W, debeline 5 cm </t>
  </si>
  <si>
    <t>E</t>
  </si>
  <si>
    <t>Mavčno kartonska obloga stene , Obloga se pritrdi direktno na obstoječo steno brez podkonstrukcije:
~ mavčno kartonske plošče 2x1,25 cm</t>
  </si>
  <si>
    <t>Dobava in montaža mavčnokartonskih stene W629</t>
  </si>
  <si>
    <t>Mavčno kartonska enostranska obloga AB stene v prostoru
~ mavčno kartonske plošče 2x1,25 cm 
~ kovinska podkonstrukcija z vmesno izolacijo iz mineralne kamene volne, debeline 5 cm.</t>
  </si>
  <si>
    <t>F</t>
  </si>
  <si>
    <t>III</t>
  </si>
  <si>
    <t>STROP</t>
  </si>
  <si>
    <t>Dobava in montaža mavčnokartonskega stropa</t>
  </si>
  <si>
    <t>Dobava in  montaža spuščenega MK stropa kpl orig. Kov. podkonstrukcijo, brez izolacije</t>
  </si>
  <si>
    <t>Dobava in  montaža spuščenega MK stropa kpl orig. Kov. podkonstrukcijo, z izolacijo deb 5 cm</t>
  </si>
  <si>
    <t>Dobava in  montaža spuščenega MK stropa kpl orig. Kov. podkonstrukcijo, z izolacijo deb 5 cm ter s parno zaporo</t>
  </si>
  <si>
    <t>Dobava in montaža stropa iz mineralnih plošč</t>
  </si>
  <si>
    <t>Dobava in montaža akustičnega spuščenega stropa, dimenzije plošče so 600x600 , s podkonstrukcijo</t>
  </si>
  <si>
    <t>Dobava, izdelava in montaža spuščenih stropov v objektu in zunaj objekta, iz aluminijastih plošč. Plošče se pritrjujejo nevidno z natikanjem na alu podkonstrukcijo.</t>
  </si>
  <si>
    <t>Dobava in montaža stropa iz  alu plošč</t>
  </si>
  <si>
    <t>IV</t>
  </si>
  <si>
    <t>Dobava in montaža SANITARNIH STEN</t>
  </si>
  <si>
    <t>V</t>
  </si>
  <si>
    <t xml:space="preserve">Obloge v obliki škatel do 1 tm razvite površine: </t>
  </si>
  <si>
    <t xml:space="preserve">- doplačila za ognjevarne lopute in ognjevarno tesnjenje prebojev se obračuna glede </t>
  </si>
  <si>
    <t>količina</t>
  </si>
  <si>
    <t>Dobava in montaža  spuščenega stropa, dimenzije plošče so 600x600,  s podkonstrukcijo</t>
  </si>
  <si>
    <t xml:space="preserve">- ravne stropne kaskade (preskoki)   do višine 50 cm  </t>
  </si>
  <si>
    <t xml:space="preserve">- krivljene stropne kaskade (preskoki)   do višine 50 cm  </t>
  </si>
  <si>
    <t>- ravne stropne kaskade (preskoki)   od višine 50 - 100 cm  F70</t>
  </si>
  <si>
    <t xml:space="preserve">- krivljene stropne kaskade (preskoki)   od višine 50 - 100 cm  </t>
  </si>
  <si>
    <t xml:space="preserve">- izdelava nadsvetlob (polic) za luči do širine 20 cm – ravne  </t>
  </si>
  <si>
    <t xml:space="preserve">- izdelava nadsvetlob (polic) za luči do širine 20 cm – polkrožne  </t>
  </si>
  <si>
    <t xml:space="preserve">- izrezi - okrogli   fi do 10 cm  </t>
  </si>
  <si>
    <t xml:space="preserve">- izrezi - okrogli  fi do 60 cm  </t>
  </si>
  <si>
    <t xml:space="preserve">- izrezi - pravokotni  fi do 60 cm  </t>
  </si>
  <si>
    <t xml:space="preserve">- prekinitve nosilne konstrukcije in dodatne ojačitve  </t>
  </si>
  <si>
    <t xml:space="preserve">- revizijske odprtine z kovinskim pokrovom  20 x 20 cm  </t>
  </si>
  <si>
    <t xml:space="preserve">- revizijske odprtine z kovinskim pokrovom  30 x 30 cm </t>
  </si>
  <si>
    <t xml:space="preserve">- revizijske odprtine z kovinskim pokrovom  40 x 40 cm  </t>
  </si>
  <si>
    <t xml:space="preserve">- revizijske odprtine z kovinskim pokrovom  50 x 50 cm  </t>
  </si>
  <si>
    <t xml:space="preserve">- revizijske odprtine z kovinskim pokrovom  60 x 60 cm  </t>
  </si>
  <si>
    <t xml:space="preserve">- vgradnja ravnih kovinskih vogalnikov, zaključnih PVC U profilov  </t>
  </si>
  <si>
    <t xml:space="preserve">- vgradnja vogalnikov za krivine  </t>
  </si>
  <si>
    <t xml:space="preserve">- izdelava senčnih stikov ali diletacijskih fug  </t>
  </si>
  <si>
    <t xml:space="preserve">- vgradnja zaključnega PVC U profila  </t>
  </si>
  <si>
    <t xml:space="preserve">- dodatne ojačitve za linijska svetila z obešali </t>
  </si>
  <si>
    <t xml:space="preserve">- izdelava ločilnega stika med zidano steno in mavčnim stropom  </t>
  </si>
  <si>
    <t xml:space="preserve">- doplačilo za obdelavo površine v kvaliteti K3  </t>
  </si>
  <si>
    <t xml:space="preserve">- doplačilo za obdelavo površine v kvaliteti K4  </t>
  </si>
  <si>
    <t xml:space="preserve">- horizontalne ojačitve  iz UA profilov  </t>
  </si>
  <si>
    <t xml:space="preserve">- horizontalne ojačitve  iz lesa 5/8 cm  </t>
  </si>
  <si>
    <t xml:space="preserve">- vertikalne ojačitve  iz UA profilov  </t>
  </si>
  <si>
    <t xml:space="preserve">- dvostranska   </t>
  </si>
  <si>
    <t xml:space="preserve">- tristranska   </t>
  </si>
  <si>
    <t xml:space="preserve">- štiristranska   </t>
  </si>
  <si>
    <t xml:space="preserve">Obloge v obliki škatel nad 1 tm razvite površine  </t>
  </si>
  <si>
    <t xml:space="preserve">- vertikalne ojačitve  iz lesa 3/5 cm  </t>
  </si>
  <si>
    <t xml:space="preserve">- vertikalne ojačitve  iz lesa 5/8 cm  </t>
  </si>
  <si>
    <t xml:space="preserve">- dobava, izdelava in montaža lesenega slepega podboja  </t>
  </si>
  <si>
    <t xml:space="preserve">- montaža podkonstrukcije za drsna vrata  </t>
  </si>
  <si>
    <t xml:space="preserve">- doplačilo za vgradnjo kovinskih podbojev  </t>
  </si>
  <si>
    <t xml:space="preserve">- doplačilo za vlagoodporne mavčne plošče  </t>
  </si>
  <si>
    <t xml:space="preserve">- doplačilo za ognjevarne mavčne plošče  </t>
  </si>
  <si>
    <t xml:space="preserve">pravokotni fi do 100 cm  </t>
  </si>
  <si>
    <t>tm</t>
  </si>
  <si>
    <t>kos</t>
  </si>
  <si>
    <t>kom</t>
  </si>
  <si>
    <t>- doplačilo za izdelavo špalet okoli oken, vrat in drugih odprtin do širine 50cm</t>
  </si>
  <si>
    <t>- doplačilo za tesnjenje okoli klimatskih naprav, cevi in ostalih prebojev z navadno fugirno maso okrogli fi do 30 cm</t>
  </si>
  <si>
    <t>dobava in vgradnja alu vogalnih profilov</t>
  </si>
  <si>
    <t>Izdelava stikov, bandažiranje in fugiranje</t>
  </si>
  <si>
    <t>Dobava in montaža izolacijskega sloja classic 040, deb 5 cm</t>
  </si>
  <si>
    <t>Dobava in montaža ojačitev za sanitarne elemente</t>
  </si>
  <si>
    <t xml:space="preserve">Izdelava vratne odprtine v obstoječi MK steni </t>
  </si>
  <si>
    <t>Odrez MK roba in obdelava roba z MK ploščo in z alu vogalnim profilom</t>
  </si>
  <si>
    <t>Dobava in montaža parne zapore pri Mk stropu LDS 100</t>
  </si>
  <si>
    <t>Dobava in montaža premičnega del.odra</t>
  </si>
  <si>
    <t>Izdelava protiprašne zapore z MK ploščami</t>
  </si>
  <si>
    <t>Izdelava ojačitev v steni za omare</t>
  </si>
  <si>
    <t>Dobava in montaža podboja, kasete za drsna vrata vgrajena v MK steno dim 80/200</t>
  </si>
  <si>
    <t>Izdelava ojačitev za linijska svetila</t>
  </si>
  <si>
    <t>Izdelava parne zapore</t>
  </si>
  <si>
    <t>Razna gradbena pomoč pri obrtniških in instalacijskih delih ter zapiranje odprtin na prehodih instalacij.
• KV, PK delavec.</t>
  </si>
  <si>
    <t>9.</t>
  </si>
  <si>
    <t>Odstranjevanje obstoječih stropnih plošč brez podkonstrukcije z ročnim iznosom na deponijo gradbišča</t>
  </si>
  <si>
    <t>Odstranitev obstoječih stropnih plošč armstrong s podkonstrukcijo  z ročnim iznosom na gradbiščno deponijo</t>
  </si>
  <si>
    <t>Dobava in montaža spuščenega stropa 600/600 v obstoječo podkonstrukcijo</t>
  </si>
  <si>
    <t>opis postavke</t>
  </si>
  <si>
    <t>G</t>
  </si>
  <si>
    <t xml:space="preserve">- komplet pritrdil za UA profile  </t>
  </si>
  <si>
    <t>ODPRTINE, KASKADE, STIKI, OJAČITVE</t>
  </si>
  <si>
    <t>enota mere</t>
  </si>
  <si>
    <t>cena na enoto mere v EUR brez DDV</t>
  </si>
  <si>
    <t>Skupaj v EUR brez DDV za sklop 2:</t>
  </si>
  <si>
    <r>
      <t>Mavčno kartonske montažne  predelne stene</t>
    </r>
    <r>
      <rPr>
        <b/>
        <sz val="11"/>
        <rFont val="Tahoma"/>
        <family val="2"/>
        <charset val="238"/>
      </rPr>
      <t xml:space="preserve"> d =15 cm</t>
    </r>
    <r>
      <rPr>
        <sz val="11"/>
        <rFont val="Tahoma"/>
        <family val="2"/>
        <charset val="238"/>
      </rPr>
      <t xml:space="preserve"> ( kot npr. Knauf W112/150) </t>
    </r>
    <r>
      <rPr>
        <b/>
        <sz val="11"/>
        <rFont val="Tahoma"/>
        <family val="2"/>
        <charset val="238"/>
      </rPr>
      <t>REI 30</t>
    </r>
    <r>
      <rPr>
        <sz val="11"/>
        <rFont val="Tahoma"/>
        <family val="2"/>
        <charset val="238"/>
      </rPr>
      <t xml:space="preserve">, v sestavi:
~ mavčnokartonske plošče 2x1,25 cm, 
~ podkonstrukcija iz profilov UW/CW 100, z  izolacijskim slojem iz steklene volne  TI 140 W, debeline 5 cm
~ mavčnokartonske plošče 2x1,25 cm,  </t>
    </r>
  </si>
  <si>
    <t>ura</t>
  </si>
  <si>
    <t>V/Na __________________, dne ____________</t>
  </si>
  <si>
    <t>Žig ponudnika:</t>
  </si>
  <si>
    <t>(naziv ponudnika)</t>
  </si>
  <si>
    <t>(ime in priimek ter  podpis odgovorne osebe)</t>
  </si>
  <si>
    <t>__________________________</t>
  </si>
  <si>
    <t>___________________________________________</t>
  </si>
  <si>
    <t xml:space="preserve">Vgradnja ojačitev podkonstrukcije mavčnokartonskih predelnih sten za potrebe vgradnje visečih omar. </t>
  </si>
  <si>
    <t>Ponudbeni predračun št. javnega naročila JPE-SV-157/16</t>
  </si>
  <si>
    <t>SKLOP 2: MAVČNO KARTONSKA DELA</t>
  </si>
  <si>
    <t>znesek v EUR brez DDV</t>
  </si>
  <si>
    <r>
      <t>Mavčno kartonske montažne  predelne stene</t>
    </r>
    <r>
      <rPr>
        <b/>
        <sz val="11"/>
        <rFont val="Tahoma"/>
        <family val="2"/>
        <charset val="238"/>
      </rPr>
      <t xml:space="preserve"> d = 0,75 cm</t>
    </r>
    <r>
      <rPr>
        <sz val="11"/>
        <rFont val="Tahoma"/>
        <family val="2"/>
        <charset val="238"/>
      </rPr>
      <t xml:space="preserve"> ( kot npr. Knauf W111/75), v sestavi:
~ mavčnokartonske plošče 1x1,25 cm, 
~ podkonstrukcija iz profilov UW/CW 50, z  izolacijskim slojem iz steklene volne  TI 140 W, debeline 5 cm
~ mavčnokartonske plošče 1x1,25 cm  </t>
    </r>
  </si>
  <si>
    <r>
      <t>Mavčno kartonske montažne  predelne stene</t>
    </r>
    <r>
      <rPr>
        <b/>
        <sz val="11"/>
        <rFont val="Tahoma"/>
        <family val="2"/>
        <charset val="238"/>
      </rPr>
      <t xml:space="preserve"> d = 10 cm</t>
    </r>
    <r>
      <rPr>
        <sz val="11"/>
        <rFont val="Tahoma"/>
        <family val="2"/>
        <charset val="238"/>
      </rPr>
      <t xml:space="preserve"> ( kot npr. Knauf W111/100), v sestavi:
~ mavčnokartonske plošče 1x1,25 cm,  
~ podkonstrukcija iz profilov UW/CW 75, z  izolacijskim slojem iz steklene volne  TI 140 W, debeline 5 cm
~ mavčnokartonske plošče 1x1,25 cm 
</t>
    </r>
  </si>
  <si>
    <r>
      <t>Mavčno kartonske montažne  predelne stene</t>
    </r>
    <r>
      <rPr>
        <b/>
        <sz val="11"/>
        <rFont val="Tahoma"/>
        <family val="2"/>
        <charset val="238"/>
      </rPr>
      <t xml:space="preserve"> d = 12,5 cm</t>
    </r>
    <r>
      <rPr>
        <sz val="11"/>
        <rFont val="Tahoma"/>
        <family val="2"/>
        <charset val="238"/>
      </rPr>
      <t xml:space="preserve"> ( kot npr. Knauf W111/125), v sestavi:
~ mavčnokartonske plošče1x1,25 cm,  
~ podkonstrukcija iz profilov UW/CW 100, z  izolacijskim slojem iz steklene volne  TI 140 W, debeline 5 cm
~ mavčnokartonske plošče 1x1,25 cm 
</t>
    </r>
  </si>
  <si>
    <r>
      <t>Mavčno kartonske montažne  predelne stene</t>
    </r>
    <r>
      <rPr>
        <b/>
        <sz val="11"/>
        <rFont val="Tahoma"/>
        <family val="2"/>
        <charset val="238"/>
      </rPr>
      <t xml:space="preserve"> d =10 cm</t>
    </r>
    <r>
      <rPr>
        <sz val="11"/>
        <rFont val="Tahoma"/>
        <family val="2"/>
        <charset val="238"/>
      </rPr>
      <t xml:space="preserve"> ( kot npr. Knauf W112/100), v sestavi:
~ mavčnokartonske plošče 2x1,25 cm, 
~ podkonstrukcija iz profilov UW/CW 50, z  izolacijskim slojem iz steklene volne  TI 140 W, debeline 5 cm
~ mavčnokartonske plošče 2x1,25 cm  </t>
    </r>
  </si>
  <si>
    <r>
      <t>Mavčno kartonske montažne  predelne stene</t>
    </r>
    <r>
      <rPr>
        <b/>
        <sz val="11"/>
        <rFont val="Tahoma"/>
        <family val="2"/>
        <charset val="238"/>
      </rPr>
      <t xml:space="preserve"> d =12,5 cm</t>
    </r>
    <r>
      <rPr>
        <sz val="11"/>
        <rFont val="Tahoma"/>
        <family val="2"/>
        <charset val="238"/>
      </rPr>
      <t xml:space="preserve"> ( kot npr. Knauf W112/125), v sestavi:
~ mavčnokartonske plošče 2x1,25 cm, 
~ podkonstrukcija iz profilov UW/CW 75, z  izolacijskim slojem iz steklene volne  TI 140 W, debeline 5 cm
~ mavčnokartonske plošče 2x1,25 cm  </t>
    </r>
  </si>
  <si>
    <r>
      <t>Mavčno kartonske montažne  predelne stene</t>
    </r>
    <r>
      <rPr>
        <b/>
        <sz val="11"/>
        <rFont val="Tahoma"/>
        <family val="2"/>
        <charset val="238"/>
      </rPr>
      <t xml:space="preserve"> d =15 cm</t>
    </r>
    <r>
      <rPr>
        <sz val="11"/>
        <rFont val="Tahoma"/>
        <family val="2"/>
        <charset val="238"/>
      </rPr>
      <t xml:space="preserve"> ( kot npr. Knauf W112/150), v sestavi:
~ mavčnokartonske plošče 2x1,25 cm, 
~ podkonstrukcija iz profilov UW/CW 100, z  izolacijskim slojem iz steklene volne  TI 140 W, debeline 5 cm
~ mavčnokartonske plošče 2x1,25 cm  </t>
    </r>
  </si>
  <si>
    <r>
      <t>Mavčno kartonske montažne  predelne stene</t>
    </r>
    <r>
      <rPr>
        <b/>
        <sz val="11"/>
        <rFont val="Tahoma"/>
        <family val="2"/>
        <charset val="238"/>
      </rPr>
      <t xml:space="preserve"> d =10 cm</t>
    </r>
    <r>
      <rPr>
        <sz val="11"/>
        <rFont val="Tahoma"/>
        <family val="2"/>
        <charset val="238"/>
      </rPr>
      <t xml:space="preserve"> ( kot npr. Knauf W112/100) </t>
    </r>
    <r>
      <rPr>
        <b/>
        <sz val="11"/>
        <rFont val="Tahoma"/>
        <family val="2"/>
        <charset val="238"/>
      </rPr>
      <t>REI 30</t>
    </r>
    <r>
      <rPr>
        <sz val="11"/>
        <rFont val="Tahoma"/>
        <family val="2"/>
        <charset val="238"/>
      </rPr>
      <t xml:space="preserve">, v sestavi:
~ mavčnokartonske plošče 2x1,25 cm, 
~ podkonstrukcija iz profilov UW/CW 50, z  izolacijskim slojem iz steklene volne  TI 140 W, debeline 5 cm
~ mavčnokartonske plošče 2x1,25 cm  </t>
    </r>
  </si>
  <si>
    <r>
      <t>Mavčno kartonske montažne  predelne stene</t>
    </r>
    <r>
      <rPr>
        <b/>
        <sz val="11"/>
        <rFont val="Tahoma"/>
        <family val="2"/>
        <charset val="238"/>
      </rPr>
      <t xml:space="preserve"> d =12,5 cm</t>
    </r>
    <r>
      <rPr>
        <sz val="11"/>
        <rFont val="Tahoma"/>
        <family val="2"/>
        <charset val="238"/>
      </rPr>
      <t xml:space="preserve"> ( kot npr. Knauf W112/125) </t>
    </r>
    <r>
      <rPr>
        <b/>
        <sz val="11"/>
        <rFont val="Tahoma"/>
        <family val="2"/>
        <charset val="238"/>
      </rPr>
      <t>REI 30</t>
    </r>
    <r>
      <rPr>
        <sz val="11"/>
        <rFont val="Tahoma"/>
        <family val="2"/>
        <charset val="238"/>
      </rPr>
      <t xml:space="preserve">, v sestavi:
~ mavčnokartonske plošče 2x1,25 cm, 
~ podkonstrukcija iz profilov UW/CW 75, z  izolacijskim slojem iz steklene volne  TI 140 W, debeline 5 cm
~ mavčnokartonske plošče 2x1,25 cm  </t>
    </r>
  </si>
  <si>
    <r>
      <t>Mavčno kartonske montažne  predelne stene</t>
    </r>
    <r>
      <rPr>
        <b/>
        <sz val="11"/>
        <rFont val="Tahoma"/>
        <family val="2"/>
        <charset val="238"/>
      </rPr>
      <t xml:space="preserve"> d =15 cm</t>
    </r>
    <r>
      <rPr>
        <sz val="11"/>
        <rFont val="Tahoma"/>
        <family val="2"/>
        <charset val="238"/>
      </rPr>
      <t xml:space="preserve"> ( kot npr. Knauf W115/150) , v sestavi:
~ mavčnokartonske plošče 2x1,25 cm, 
~ podkonstrukcija iz profilov 2x UW/CW 50, z  izolacijskim slojem iz steklene volne  TI 140 W, debeline 5 cm
~ mavčnokartonske plošče 2x1,25 cm  </t>
    </r>
  </si>
  <si>
    <t>Sanitarne vlagoodporne  predelne stene, z vrati na INOX tipski podkonstrukciji in točkovnim pritrjevanjem,  stene so 10 cm dvgnjene od tal, skupna višina 210 cm, svetla širina vrat 60cm. (kot npr.MAX kompaktne plošče ali TRESPA deb.1,3 cm; barva po izboru projektanta). Zaklepanje s tipizirano ključavnico brez ključa - možnost odprtja z zunanje strani</t>
  </si>
  <si>
    <t xml:space="preserve"> MAVČNO-KARTONSKE (MK) STENE</t>
  </si>
  <si>
    <t>31a</t>
  </si>
  <si>
    <t>31b</t>
  </si>
  <si>
    <t>31c</t>
  </si>
  <si>
    <t>- dodatno kitanje stika med steno in mavčnim stropom z akrilnim kitom</t>
  </si>
  <si>
    <t>- dodatno prekritje stika med mavčnim stropom in steno ali drugim materialom + štukaturna polistiren letvica do širine 3 cm</t>
  </si>
  <si>
    <t>- izdelava napuščev z WEDI 3cm ploščami brez izdelave fasadnega nanosa</t>
  </si>
  <si>
    <t>- vgradnja tipskih ojačitev v sanitarijah (brez dobave materiala) - konzolni WC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</si>
</sst>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quot;SIT&quot;_-;\-* #,##0.00\ &quot;SIT&quot;_-;_-* &quot;-&quot;??\ &quot;SIT&quot;_-;_-@_-"/>
    <numFmt numFmtId="165" formatCode="_-* #,##0.00\ _S_I_T_-;\-* #,##0.00\ _S_I_T_-;_-* &quot;-&quot;??\ _S_I_T_-;_-@_-"/>
    <numFmt numFmtId="166" formatCode="#,##0.00\ _S_I_T"/>
    <numFmt numFmtId="167" formatCode="_-* #,##0.00\ [$€-1]_-;\-* #,##0.00\ [$€-1]_-;_-* &quot;-&quot;??\ [$€-1]_-;_-@_-"/>
    <numFmt numFmtId="168" formatCode="#,##0.00_ ;\-#,##0.00\ "/>
  </numFmts>
  <fonts count="14" x14ac:knownFonts="1">
    <font>
      <sz val="10"/>
      <name val="Arial"/>
      <family val="2"/>
    </font>
    <font>
      <sz val="11"/>
      <color theme="1"/>
      <name val="Tahoma"/>
      <family val="2"/>
      <charset val="238"/>
    </font>
    <font>
      <sz val="10"/>
      <name val="Arial"/>
      <family val="2"/>
    </font>
    <font>
      <sz val="10"/>
      <name val="Arial"/>
      <family val="2"/>
    </font>
    <font>
      <b/>
      <sz val="12"/>
      <name val="Candara"/>
      <family val="2"/>
      <charset val="238"/>
    </font>
    <font>
      <sz val="12"/>
      <name val="Candara"/>
      <family val="2"/>
      <charset val="238"/>
    </font>
    <font>
      <sz val="10"/>
      <name val="Candara"/>
      <family val="2"/>
      <charset val="238"/>
    </font>
    <font>
      <sz val="11"/>
      <name val="Times New Roman CE"/>
    </font>
    <font>
      <b/>
      <sz val="11"/>
      <name val="Tahoma"/>
      <family val="2"/>
      <charset val="238"/>
    </font>
    <font>
      <sz val="11"/>
      <name val="Tahoma"/>
      <family val="2"/>
      <charset val="238"/>
    </font>
    <font>
      <sz val="11"/>
      <color indexed="8"/>
      <name val="Tahoma"/>
      <family val="2"/>
      <charset val="238"/>
    </font>
    <font>
      <b/>
      <sz val="11"/>
      <color rgb="FF00B0F0"/>
      <name val="Tahoma"/>
      <family val="2"/>
      <charset val="238"/>
    </font>
    <font>
      <u/>
      <sz val="11"/>
      <color theme="1"/>
      <name val="Tahoma"/>
      <family val="2"/>
      <charset val="238"/>
    </font>
    <font>
      <u/>
      <sz val="11"/>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79998168889431442"/>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rgb="FFFF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4" fillId="0" borderId="5">
      <alignment vertical="center"/>
    </xf>
    <xf numFmtId="49" fontId="5" fillId="0" borderId="0">
      <alignment horizontal="left" vertical="top"/>
    </xf>
    <xf numFmtId="0" fontId="7" fillId="0" borderId="0"/>
    <xf numFmtId="4" fontId="6" fillId="0" borderId="1" applyAlignment="0">
      <alignment horizontal="justify" vertical="top" wrapText="1"/>
    </xf>
    <xf numFmtId="4" fontId="6" fillId="0" borderId="0">
      <alignment horizontal="justify" vertical="top" wrapText="1"/>
    </xf>
    <xf numFmtId="164"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cellStyleXfs>
  <cellXfs count="117">
    <xf numFmtId="0" fontId="0" fillId="0" borderId="0" xfId="0"/>
    <xf numFmtId="49" fontId="8" fillId="0" borderId="0" xfId="2" applyFont="1" applyAlignment="1">
      <alignment horizontal="left" vertical="top"/>
    </xf>
    <xf numFmtId="49" fontId="9" fillId="0" borderId="0" xfId="2" applyFont="1" applyAlignment="1">
      <alignment horizontal="left" vertical="top"/>
    </xf>
    <xf numFmtId="49" fontId="9" fillId="0" borderId="0" xfId="2" applyFont="1" applyAlignment="1">
      <alignment horizontal="center" vertical="top"/>
    </xf>
    <xf numFmtId="167" fontId="9" fillId="0" borderId="0" xfId="6" applyNumberFormat="1" applyFont="1" applyAlignment="1">
      <alignment horizontal="right" vertical="top"/>
    </xf>
    <xf numFmtId="1" fontId="10" fillId="0" borderId="0" xfId="0" applyNumberFormat="1" applyFont="1" applyFill="1" applyBorder="1" applyAlignment="1" applyProtection="1">
      <alignment horizontal="center" vertical="top" wrapText="1"/>
      <protection hidden="1"/>
    </xf>
    <xf numFmtId="49" fontId="10" fillId="0" borderId="0" xfId="0" applyNumberFormat="1" applyFont="1" applyFill="1" applyBorder="1" applyAlignment="1" applyProtection="1">
      <alignment horizontal="left" vertical="center" wrapText="1"/>
      <protection hidden="1"/>
    </xf>
    <xf numFmtId="49" fontId="10" fillId="0" borderId="0" xfId="0" applyNumberFormat="1" applyFont="1" applyFill="1" applyBorder="1" applyAlignment="1" applyProtection="1">
      <alignment horizontal="center" vertical="center"/>
      <protection hidden="1"/>
    </xf>
    <xf numFmtId="49" fontId="9" fillId="0" borderId="0" xfId="0" applyNumberFormat="1" applyFont="1" applyFill="1" applyBorder="1" applyAlignment="1" applyProtection="1">
      <alignment horizontal="center" vertical="center"/>
      <protection hidden="1"/>
    </xf>
    <xf numFmtId="167" fontId="10" fillId="0" borderId="0" xfId="6" applyNumberFormat="1" applyFont="1" applyFill="1" applyBorder="1" applyAlignment="1" applyProtection="1">
      <alignment horizontal="right" vertical="top" wrapText="1"/>
      <protection hidden="1"/>
    </xf>
    <xf numFmtId="166" fontId="10" fillId="0" borderId="0" xfId="0" applyNumberFormat="1" applyFont="1" applyFill="1" applyBorder="1" applyAlignment="1" applyProtection="1">
      <alignment horizontal="right" wrapText="1"/>
      <protection hidden="1"/>
    </xf>
    <xf numFmtId="0" fontId="10" fillId="0" borderId="0" xfId="0" applyFont="1" applyFill="1" applyBorder="1" applyAlignment="1" applyProtection="1">
      <alignment horizontal="center" wrapText="1"/>
      <protection hidden="1"/>
    </xf>
    <xf numFmtId="1" fontId="10" fillId="5" borderId="2" xfId="0" applyNumberFormat="1" applyFont="1" applyFill="1" applyBorder="1" applyAlignment="1" applyProtection="1">
      <alignment horizontal="center" vertical="center" wrapText="1"/>
      <protection hidden="1"/>
    </xf>
    <xf numFmtId="49" fontId="10" fillId="5" borderId="2" xfId="0" applyNumberFormat="1" applyFont="1" applyFill="1" applyBorder="1" applyAlignment="1" applyProtection="1">
      <alignment horizontal="center" vertical="center" wrapText="1"/>
      <protection hidden="1"/>
    </xf>
    <xf numFmtId="49" fontId="9" fillId="5" borderId="2" xfId="0" applyNumberFormat="1" applyFont="1" applyFill="1" applyBorder="1" applyAlignment="1" applyProtection="1">
      <alignment horizontal="center" vertical="center"/>
      <protection hidden="1"/>
    </xf>
    <xf numFmtId="167" fontId="10" fillId="5" borderId="2" xfId="6" applyNumberFormat="1" applyFont="1" applyFill="1" applyBorder="1" applyAlignment="1" applyProtection="1">
      <alignment horizontal="center" vertical="center" wrapText="1"/>
      <protection hidden="1"/>
    </xf>
    <xf numFmtId="166" fontId="10" fillId="5" borderId="2" xfId="0" applyNumberFormat="1" applyFont="1" applyFill="1" applyBorder="1" applyAlignment="1" applyProtection="1">
      <alignment horizontal="center" vertical="center" wrapText="1"/>
      <protection hidden="1"/>
    </xf>
    <xf numFmtId="0" fontId="10" fillId="0" borderId="0" xfId="0" applyFont="1" applyFill="1" applyAlignment="1" applyProtection="1">
      <alignment horizontal="center" wrapText="1"/>
      <protection hidden="1"/>
    </xf>
    <xf numFmtId="0" fontId="8" fillId="0" borderId="0" xfId="1" applyFont="1" applyBorder="1">
      <alignment vertical="center"/>
    </xf>
    <xf numFmtId="0" fontId="8" fillId="0" borderId="0" xfId="1" applyFont="1" applyBorder="1" applyAlignment="1">
      <alignment horizontal="center" vertical="center"/>
    </xf>
    <xf numFmtId="0" fontId="9" fillId="0" borderId="0" xfId="1" applyFont="1" applyBorder="1" applyAlignment="1">
      <alignment horizontal="center" vertical="center"/>
    </xf>
    <xf numFmtId="167" fontId="8" fillId="0" borderId="0" xfId="6" applyNumberFormat="1" applyFont="1" applyBorder="1" applyAlignment="1">
      <alignment horizontal="right" vertical="top"/>
    </xf>
    <xf numFmtId="4" fontId="9" fillId="0" borderId="0" xfId="7" applyNumberFormat="1" applyFont="1" applyFill="1" applyBorder="1" applyAlignment="1" applyProtection="1">
      <alignment horizontal="right" vertical="top"/>
    </xf>
    <xf numFmtId="4" fontId="9" fillId="0" borderId="0" xfId="0" applyNumberFormat="1" applyFont="1" applyFill="1" applyProtection="1"/>
    <xf numFmtId="0" fontId="9" fillId="0" borderId="0" xfId="0" applyFont="1" applyFill="1" applyProtection="1"/>
    <xf numFmtId="0" fontId="8" fillId="4" borderId="6" xfId="0" applyFont="1" applyFill="1" applyBorder="1" applyAlignment="1">
      <alignment horizontal="center"/>
    </xf>
    <xf numFmtId="0" fontId="8" fillId="4" borderId="1" xfId="0" applyFont="1" applyFill="1" applyBorder="1" applyAlignment="1">
      <alignment horizontal="left"/>
    </xf>
    <xf numFmtId="0" fontId="9" fillId="4" borderId="1" xfId="0" applyFont="1" applyFill="1" applyBorder="1" applyAlignment="1">
      <alignment horizontal="center"/>
    </xf>
    <xf numFmtId="167" fontId="9" fillId="4" borderId="1" xfId="6" applyNumberFormat="1" applyFont="1" applyFill="1" applyBorder="1" applyAlignment="1">
      <alignment horizontal="center"/>
    </xf>
    <xf numFmtId="4" fontId="9" fillId="4" borderId="1" xfId="7" applyNumberFormat="1" applyFont="1" applyFill="1" applyBorder="1" applyAlignment="1" applyProtection="1">
      <alignment horizontal="center"/>
    </xf>
    <xf numFmtId="167" fontId="9" fillId="4" borderId="7" xfId="6" applyNumberFormat="1" applyFont="1" applyFill="1" applyBorder="1" applyAlignment="1" applyProtection="1">
      <alignment horizontal="center"/>
    </xf>
    <xf numFmtId="4" fontId="9" fillId="0" borderId="0" xfId="0" applyNumberFormat="1" applyFont="1" applyFill="1" applyBorder="1" applyProtection="1"/>
    <xf numFmtId="0" fontId="9" fillId="0" borderId="0" xfId="0" applyFont="1" applyFill="1" applyBorder="1" applyProtection="1"/>
    <xf numFmtId="4" fontId="9" fillId="0" borderId="2" xfId="5" applyFont="1" applyBorder="1" applyAlignment="1">
      <alignment horizontal="center" vertical="top" wrapText="1"/>
    </xf>
    <xf numFmtId="4" fontId="9" fillId="0" borderId="2" xfId="5" applyFont="1" applyBorder="1">
      <alignment horizontal="justify" vertical="top" wrapText="1"/>
    </xf>
    <xf numFmtId="167" fontId="9" fillId="0" borderId="2" xfId="6" applyNumberFormat="1" applyFont="1" applyBorder="1" applyAlignment="1">
      <alignment horizontal="right" vertical="top" wrapText="1"/>
    </xf>
    <xf numFmtId="4" fontId="9" fillId="0" borderId="2" xfId="7" applyNumberFormat="1" applyFont="1" applyFill="1" applyBorder="1" applyAlignment="1" applyProtection="1">
      <alignment horizontal="right" vertical="top"/>
    </xf>
    <xf numFmtId="168" fontId="9" fillId="0" borderId="2" xfId="6" applyNumberFormat="1" applyFont="1" applyFill="1" applyBorder="1" applyAlignment="1" applyProtection="1">
      <alignment horizontal="right" vertical="top"/>
    </xf>
    <xf numFmtId="4" fontId="9" fillId="0" borderId="0" xfId="5" applyFont="1">
      <alignment horizontal="justify" vertical="top" wrapText="1"/>
    </xf>
    <xf numFmtId="4" fontId="9" fillId="0" borderId="4" xfId="5" applyFont="1" applyBorder="1" applyAlignment="1">
      <alignment horizontal="center" vertical="top" wrapText="1"/>
    </xf>
    <xf numFmtId="4" fontId="9" fillId="0" borderId="4" xfId="5" applyFont="1" applyBorder="1">
      <alignment horizontal="justify" vertical="top" wrapText="1"/>
    </xf>
    <xf numFmtId="167" fontId="9" fillId="0" borderId="4" xfId="6" applyNumberFormat="1" applyFont="1" applyBorder="1" applyAlignment="1">
      <alignment horizontal="right" vertical="top" wrapText="1"/>
    </xf>
    <xf numFmtId="167" fontId="9" fillId="0" borderId="4" xfId="6" applyNumberFormat="1" applyFont="1" applyFill="1" applyBorder="1" applyAlignment="1" applyProtection="1">
      <alignment horizontal="right" vertical="top"/>
    </xf>
    <xf numFmtId="0" fontId="8" fillId="3" borderId="6" xfId="0" applyFont="1" applyFill="1" applyBorder="1" applyAlignment="1">
      <alignment horizontal="center"/>
    </xf>
    <xf numFmtId="0" fontId="8" fillId="3" borderId="1" xfId="0" applyFont="1" applyFill="1" applyBorder="1" applyAlignment="1">
      <alignment horizontal="left"/>
    </xf>
    <xf numFmtId="0" fontId="9" fillId="3" borderId="1" xfId="0" applyFont="1" applyFill="1" applyBorder="1" applyAlignment="1">
      <alignment horizontal="center"/>
    </xf>
    <xf numFmtId="167" fontId="9" fillId="3" borderId="1" xfId="6" applyNumberFormat="1" applyFont="1" applyFill="1" applyBorder="1" applyAlignment="1">
      <alignment horizontal="center"/>
    </xf>
    <xf numFmtId="4" fontId="9" fillId="3" borderId="1" xfId="7" applyNumberFormat="1" applyFont="1" applyFill="1" applyBorder="1" applyAlignment="1" applyProtection="1">
      <alignment horizontal="center"/>
    </xf>
    <xf numFmtId="167" fontId="9" fillId="3" borderId="7" xfId="6" applyNumberFormat="1" applyFont="1" applyFill="1" applyBorder="1" applyAlignment="1" applyProtection="1">
      <alignment horizontal="center"/>
    </xf>
    <xf numFmtId="4" fontId="9" fillId="0" borderId="0" xfId="5" applyFont="1" applyFill="1">
      <alignment horizontal="justify" vertical="top" wrapText="1"/>
    </xf>
    <xf numFmtId="4" fontId="9" fillId="0" borderId="2" xfId="5" applyFont="1" applyFill="1" applyBorder="1" applyAlignment="1">
      <alignment horizontal="center" vertical="top" wrapText="1"/>
    </xf>
    <xf numFmtId="0" fontId="9" fillId="0" borderId="2" xfId="0" applyFont="1" applyBorder="1" applyAlignment="1" applyProtection="1">
      <alignment horizontal="justify" vertical="top" wrapText="1"/>
    </xf>
    <xf numFmtId="167" fontId="9" fillId="0" borderId="2" xfId="6" applyNumberFormat="1" applyFont="1" applyFill="1" applyBorder="1" applyAlignment="1">
      <alignment horizontal="right" vertical="top" wrapText="1"/>
    </xf>
    <xf numFmtId="4" fontId="9" fillId="0" borderId="2" xfId="4" applyFont="1" applyFill="1" applyBorder="1" applyAlignment="1">
      <alignment horizontal="center" vertical="top" wrapText="1"/>
    </xf>
    <xf numFmtId="167" fontId="9" fillId="0" borderId="2" xfId="6" applyNumberFormat="1" applyFont="1" applyFill="1" applyBorder="1" applyAlignment="1" applyProtection="1">
      <alignment horizontal="right" vertical="top"/>
    </xf>
    <xf numFmtId="4" fontId="8" fillId="0" borderId="2" xfId="5" applyFont="1" applyFill="1" applyBorder="1" applyAlignment="1">
      <alignment horizontal="center" vertical="top" wrapText="1"/>
    </xf>
    <xf numFmtId="168" fontId="9" fillId="3" borderId="7" xfId="6" applyNumberFormat="1" applyFont="1" applyFill="1" applyBorder="1" applyAlignment="1" applyProtection="1">
      <alignment horizontal="center"/>
    </xf>
    <xf numFmtId="4" fontId="9" fillId="0" borderId="2" xfId="5" applyFont="1" applyFill="1" applyBorder="1">
      <alignment horizontal="justify" vertical="top" wrapText="1"/>
    </xf>
    <xf numFmtId="4" fontId="8" fillId="0" borderId="2" xfId="5" applyFont="1" applyFill="1" applyBorder="1">
      <alignment horizontal="justify" vertical="top" wrapText="1"/>
    </xf>
    <xf numFmtId="0" fontId="9" fillId="0" borderId="2" xfId="0" applyFont="1" applyFill="1" applyBorder="1" applyAlignment="1" applyProtection="1">
      <alignment horizontal="justify" vertical="top" wrapText="1"/>
    </xf>
    <xf numFmtId="0" fontId="9" fillId="0" borderId="2" xfId="0" applyFont="1" applyBorder="1" applyAlignment="1">
      <alignment horizontal="justify" vertical="top" wrapText="1"/>
    </xf>
    <xf numFmtId="0" fontId="9" fillId="0" borderId="2" xfId="0" applyFont="1" applyBorder="1" applyAlignment="1">
      <alignment horizontal="justify" vertical="center"/>
    </xf>
    <xf numFmtId="0" fontId="9" fillId="0" borderId="2" xfId="0" applyFont="1" applyBorder="1" applyAlignment="1">
      <alignment horizontal="center" vertical="top"/>
    </xf>
    <xf numFmtId="0" fontId="9" fillId="0" borderId="2" xfId="0" applyNumberFormat="1" applyFont="1" applyBorder="1" applyAlignment="1">
      <alignment horizontal="left" vertical="top" wrapText="1"/>
    </xf>
    <xf numFmtId="0" fontId="9" fillId="0" borderId="0" xfId="0" applyFont="1" applyFill="1" applyProtection="1">
      <protection hidden="1"/>
    </xf>
    <xf numFmtId="1" fontId="9" fillId="0" borderId="2" xfId="0" applyNumberFormat="1" applyFont="1" applyFill="1" applyBorder="1" applyAlignment="1" applyProtection="1">
      <alignment horizontal="center" vertical="top" wrapText="1"/>
      <protection hidden="1"/>
    </xf>
    <xf numFmtId="49" fontId="10" fillId="0" borderId="2" xfId="0" applyNumberFormat="1" applyFont="1" applyFill="1" applyBorder="1" applyAlignment="1" applyProtection="1">
      <alignment horizontal="left" wrapText="1"/>
      <protection hidden="1"/>
    </xf>
    <xf numFmtId="49" fontId="10" fillId="0" borderId="2" xfId="0" applyNumberFormat="1" applyFont="1" applyFill="1" applyBorder="1" applyAlignment="1" applyProtection="1">
      <alignment horizontal="center" vertical="top"/>
      <protection hidden="1"/>
    </xf>
    <xf numFmtId="167" fontId="9" fillId="0" borderId="2" xfId="6" applyNumberFormat="1" applyFont="1" applyFill="1" applyBorder="1" applyAlignment="1" applyProtection="1">
      <alignment horizontal="right" vertical="top"/>
      <protection hidden="1"/>
    </xf>
    <xf numFmtId="166" fontId="8" fillId="0" borderId="2" xfId="0" applyNumberFormat="1" applyFont="1" applyFill="1" applyBorder="1" applyProtection="1">
      <protection hidden="1"/>
    </xf>
    <xf numFmtId="168" fontId="9" fillId="4" borderId="7" xfId="6" applyNumberFormat="1" applyFont="1" applyFill="1" applyBorder="1" applyAlignment="1" applyProtection="1">
      <alignment horizontal="center"/>
    </xf>
    <xf numFmtId="168" fontId="9" fillId="0" borderId="4" xfId="6" applyNumberFormat="1" applyFont="1" applyFill="1" applyBorder="1" applyAlignment="1" applyProtection="1">
      <alignment horizontal="right" vertical="top"/>
    </xf>
    <xf numFmtId="49" fontId="10" fillId="0" borderId="4" xfId="0" applyNumberFormat="1" applyFont="1" applyFill="1" applyBorder="1" applyAlignment="1" applyProtection="1">
      <alignment horizontal="left" wrapText="1"/>
      <protection hidden="1"/>
    </xf>
    <xf numFmtId="166" fontId="8" fillId="0" borderId="3" xfId="0" applyNumberFormat="1" applyFont="1" applyFill="1" applyBorder="1" applyProtection="1">
      <protection hidden="1"/>
    </xf>
    <xf numFmtId="4" fontId="9" fillId="0" borderId="3" xfId="5" applyFont="1" applyBorder="1">
      <alignment horizontal="justify" vertical="top" wrapText="1"/>
    </xf>
    <xf numFmtId="0" fontId="9" fillId="0" borderId="2" xfId="0" applyFont="1" applyBorder="1" applyAlignment="1" applyProtection="1">
      <alignment horizontal="left" vertical="top" wrapText="1"/>
    </xf>
    <xf numFmtId="4" fontId="9" fillId="2" borderId="2" xfId="5" applyFont="1" applyFill="1" applyBorder="1" applyAlignment="1">
      <alignment horizontal="left" vertical="top" wrapText="1"/>
    </xf>
    <xf numFmtId="0" fontId="9" fillId="0" borderId="2" xfId="3" applyFont="1" applyFill="1" applyBorder="1" applyAlignment="1">
      <alignment horizontal="left" vertical="top" wrapText="1"/>
    </xf>
    <xf numFmtId="0" fontId="9" fillId="0" borderId="0" xfId="0" applyFont="1" applyFill="1" applyBorder="1" applyProtection="1">
      <protection hidden="1"/>
    </xf>
    <xf numFmtId="1" fontId="9" fillId="0" borderId="0" xfId="0" applyNumberFormat="1" applyFont="1" applyFill="1" applyBorder="1" applyAlignment="1" applyProtection="1">
      <alignment horizontal="center" vertical="top" wrapText="1"/>
      <protection hidden="1"/>
    </xf>
    <xf numFmtId="49" fontId="10" fillId="0" borderId="0" xfId="0" applyNumberFormat="1" applyFont="1" applyFill="1" applyBorder="1" applyAlignment="1" applyProtection="1">
      <alignment horizontal="left" wrapText="1"/>
      <protection hidden="1"/>
    </xf>
    <xf numFmtId="49" fontId="10" fillId="0" borderId="0" xfId="0" applyNumberFormat="1" applyFont="1" applyFill="1" applyBorder="1" applyAlignment="1" applyProtection="1">
      <alignment horizontal="center"/>
      <protection hidden="1"/>
    </xf>
    <xf numFmtId="0" fontId="9" fillId="0" borderId="0" xfId="0" applyFont="1" applyFill="1" applyBorder="1" applyAlignment="1" applyProtection="1">
      <alignment horizontal="center" vertical="center" wrapText="1"/>
      <protection hidden="1"/>
    </xf>
    <xf numFmtId="167" fontId="9" fillId="0" borderId="0" xfId="6" applyNumberFormat="1" applyFont="1" applyFill="1" applyBorder="1" applyAlignment="1" applyProtection="1">
      <alignment horizontal="right"/>
      <protection hidden="1"/>
    </xf>
    <xf numFmtId="166" fontId="8" fillId="0" borderId="0" xfId="0" applyNumberFormat="1" applyFont="1" applyFill="1" applyBorder="1" applyProtection="1">
      <protection hidden="1"/>
    </xf>
    <xf numFmtId="168" fontId="9" fillId="0" borderId="0" xfId="6" applyNumberFormat="1" applyFont="1" applyFill="1" applyAlignment="1" applyProtection="1">
      <alignment horizontal="right" vertical="top"/>
      <protection hidden="1"/>
    </xf>
    <xf numFmtId="1" fontId="11" fillId="6" borderId="8" xfId="0" applyNumberFormat="1" applyFont="1" applyFill="1" applyBorder="1" applyAlignment="1" applyProtection="1">
      <alignment horizontal="center" vertical="top" wrapText="1"/>
      <protection hidden="1"/>
    </xf>
    <xf numFmtId="166" fontId="11" fillId="6" borderId="9" xfId="0" applyNumberFormat="1" applyFont="1" applyFill="1" applyBorder="1" applyProtection="1">
      <protection hidden="1"/>
    </xf>
    <xf numFmtId="168" fontId="11" fillId="6" borderId="10" xfId="6" applyNumberFormat="1" applyFont="1" applyFill="1" applyBorder="1" applyAlignment="1" applyProtection="1">
      <alignment horizontal="right" vertical="top"/>
      <protection hidden="1"/>
    </xf>
    <xf numFmtId="0" fontId="8" fillId="0" borderId="0" xfId="0" applyFont="1" applyFill="1" applyProtection="1">
      <protection hidden="1"/>
    </xf>
    <xf numFmtId="167" fontId="9" fillId="0" borderId="0" xfId="6" applyNumberFormat="1" applyFont="1" applyFill="1" applyBorder="1" applyAlignment="1" applyProtection="1">
      <alignment horizontal="right" vertical="top"/>
      <protection hidden="1"/>
    </xf>
    <xf numFmtId="167" fontId="9" fillId="0" borderId="0" xfId="6" applyNumberFormat="1" applyFont="1" applyFill="1" applyAlignment="1" applyProtection="1">
      <alignment horizontal="right" vertical="top"/>
      <protection hidden="1"/>
    </xf>
    <xf numFmtId="4" fontId="9" fillId="0" borderId="6" xfId="5" applyFont="1" applyFill="1" applyBorder="1" applyAlignment="1">
      <alignment horizontal="center" vertical="top" wrapText="1"/>
    </xf>
    <xf numFmtId="0" fontId="9" fillId="0" borderId="1" xfId="0" applyFont="1" applyBorder="1" applyAlignment="1" applyProtection="1">
      <alignment horizontal="justify" vertical="top" wrapText="1"/>
    </xf>
    <xf numFmtId="4" fontId="9" fillId="0" borderId="1" xfId="4" applyFont="1" applyFill="1" applyBorder="1" applyAlignment="1">
      <alignment horizontal="center" vertical="top" wrapText="1"/>
    </xf>
    <xf numFmtId="4" fontId="9" fillId="0" borderId="1" xfId="5" applyFont="1" applyBorder="1" applyAlignment="1">
      <alignment horizontal="center" vertical="top" wrapText="1"/>
    </xf>
    <xf numFmtId="167" fontId="9" fillId="0" borderId="1" xfId="6" applyNumberFormat="1" applyFont="1" applyFill="1" applyBorder="1" applyAlignment="1">
      <alignment horizontal="right" vertical="top" wrapText="1"/>
    </xf>
    <xf numFmtId="4" fontId="9" fillId="0" borderId="1" xfId="5" applyFont="1" applyBorder="1">
      <alignment horizontal="justify" vertical="top" wrapText="1"/>
    </xf>
    <xf numFmtId="168" fontId="9" fillId="0" borderId="7" xfId="6" applyNumberFormat="1" applyFont="1" applyFill="1" applyBorder="1" applyAlignment="1" applyProtection="1">
      <alignment horizontal="right" vertical="top"/>
    </xf>
    <xf numFmtId="4" fontId="9" fillId="0" borderId="6" xfId="5" applyFont="1" applyBorder="1" applyAlignment="1">
      <alignment horizontal="center" vertical="top" wrapText="1"/>
    </xf>
    <xf numFmtId="0" fontId="9" fillId="0" borderId="1" xfId="0" applyFont="1" applyBorder="1" applyAlignment="1">
      <alignment horizontal="justify" vertical="top" wrapText="1"/>
    </xf>
    <xf numFmtId="167" fontId="9" fillId="0" borderId="1" xfId="6" applyNumberFormat="1" applyFont="1" applyBorder="1" applyAlignment="1">
      <alignment horizontal="right" vertical="top" wrapText="1"/>
    </xf>
    <xf numFmtId="0" fontId="1" fillId="0" borderId="0" xfId="0" applyFont="1" applyAlignment="1">
      <alignment horizontal="center"/>
    </xf>
    <xf numFmtId="0" fontId="1" fillId="0" borderId="0" xfId="0" applyFont="1"/>
    <xf numFmtId="1" fontId="9" fillId="0" borderId="4" xfId="0" applyNumberFormat="1" applyFont="1" applyFill="1" applyBorder="1" applyAlignment="1" applyProtection="1">
      <alignment horizontal="center" vertical="top" wrapText="1"/>
      <protection hidden="1"/>
    </xf>
    <xf numFmtId="49" fontId="10" fillId="0" borderId="4" xfId="0" applyNumberFormat="1" applyFont="1" applyFill="1" applyBorder="1" applyAlignment="1" applyProtection="1">
      <alignment horizontal="center" vertical="top"/>
      <protection hidden="1"/>
    </xf>
    <xf numFmtId="4" fontId="9" fillId="0" borderId="4" xfId="5" applyFont="1" applyBorder="1" applyAlignment="1">
      <alignment horizontal="center" vertical="top" wrapText="1"/>
    </xf>
    <xf numFmtId="168" fontId="9" fillId="0" borderId="4" xfId="6" applyNumberFormat="1" applyFont="1" applyFill="1" applyBorder="1" applyAlignment="1" applyProtection="1">
      <alignment horizontal="right" vertical="top"/>
    </xf>
    <xf numFmtId="4" fontId="9" fillId="0" borderId="2" xfId="0" applyNumberFormat="1" applyFont="1" applyBorder="1" applyAlignment="1">
      <alignment vertical="top"/>
    </xf>
    <xf numFmtId="167" fontId="9" fillId="3" borderId="1" xfId="6" applyNumberFormat="1" applyFont="1" applyFill="1" applyBorder="1" applyAlignment="1">
      <alignment horizontal="center" vertical="top"/>
    </xf>
    <xf numFmtId="49" fontId="11" fillId="6" borderId="9" xfId="0" applyNumberFormat="1" applyFont="1" applyFill="1" applyBorder="1" applyAlignment="1" applyProtection="1">
      <alignment horizontal="right" wrapText="1"/>
      <protection hidden="1"/>
    </xf>
    <xf numFmtId="0" fontId="1" fillId="0" borderId="0" xfId="0" applyFont="1" applyAlignment="1"/>
    <xf numFmtId="0" fontId="0" fillId="0" borderId="0" xfId="0" applyAlignment="1"/>
    <xf numFmtId="0" fontId="12" fillId="0" borderId="0" xfId="0" applyFont="1" applyAlignment="1"/>
    <xf numFmtId="0" fontId="13" fillId="0" borderId="0" xfId="0" applyFont="1" applyAlignment="1"/>
    <xf numFmtId="1" fontId="8" fillId="0" borderId="0" xfId="0" applyNumberFormat="1" applyFont="1" applyFill="1" applyBorder="1" applyAlignment="1" applyProtection="1">
      <alignment horizontal="left" vertical="top" wrapText="1"/>
      <protection hidden="1"/>
    </xf>
    <xf numFmtId="1" fontId="9" fillId="0" borderId="0" xfId="0" applyNumberFormat="1" applyFont="1" applyFill="1" applyBorder="1" applyAlignment="1" applyProtection="1">
      <alignment horizontal="left" vertical="top" wrapText="1"/>
      <protection hidden="1"/>
    </xf>
  </cellXfs>
  <cellStyles count="9">
    <cellStyle name="arh s naslov" xfId="1"/>
    <cellStyle name="arh s naVADNO" xfId="2"/>
    <cellStyle name="Navadno" xfId="0" builtinId="0"/>
    <cellStyle name="Navadno_PR22-zbiljski gaj-objekt 46" xfId="3"/>
    <cellStyle name="obroba" xfId="4"/>
    <cellStyle name="opis del" xfId="5"/>
    <cellStyle name="Valuta" xfId="6" builtinId="4"/>
    <cellStyle name="Vejica" xfId="7" builtinId="3"/>
    <cellStyle name="Vejica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tabSelected="1" zoomScaleNormal="100" workbookViewId="0">
      <selection activeCell="M123" sqref="M123"/>
    </sheetView>
  </sheetViews>
  <sheetFormatPr defaultColWidth="9" defaultRowHeight="14.25" x14ac:dyDescent="0.2"/>
  <cols>
    <col min="1" max="1" width="1.140625" style="64" customWidth="1"/>
    <col min="2" max="2" width="4.85546875" style="79" customWidth="1"/>
    <col min="3" max="3" width="43.28515625" style="80" customWidth="1"/>
    <col min="4" max="4" width="9.85546875" style="81" customWidth="1"/>
    <col min="5" max="5" width="14.5703125" style="82" customWidth="1"/>
    <col min="6" max="6" width="14.42578125" style="90" customWidth="1"/>
    <col min="7" max="7" width="15.28515625" style="84" hidden="1" customWidth="1"/>
    <col min="8" max="8" width="15.5703125" style="91" customWidth="1"/>
    <col min="9" max="9" width="17.140625" style="64" customWidth="1"/>
    <col min="10" max="10" width="11" style="64" customWidth="1"/>
    <col min="11" max="13" width="9" style="64"/>
    <col min="14" max="14" width="21.28515625" style="64" customWidth="1"/>
    <col min="15" max="16384" width="9" style="64"/>
  </cols>
  <sheetData>
    <row r="1" spans="2:9" x14ac:dyDescent="0.2">
      <c r="B1" s="115" t="s">
        <v>133</v>
      </c>
      <c r="C1" s="116"/>
      <c r="D1" s="116"/>
      <c r="E1" s="116"/>
    </row>
    <row r="3" spans="2:9" s="2" customFormat="1" ht="15" customHeight="1" x14ac:dyDescent="0.2">
      <c r="B3" s="1" t="s">
        <v>134</v>
      </c>
      <c r="D3" s="3"/>
      <c r="E3" s="3"/>
      <c r="F3" s="4"/>
      <c r="H3" s="4"/>
    </row>
    <row r="4" spans="2:9" s="11" customFormat="1" ht="15" customHeight="1" x14ac:dyDescent="0.2">
      <c r="B4" s="5"/>
      <c r="C4" s="6"/>
      <c r="D4" s="7"/>
      <c r="E4" s="8"/>
      <c r="F4" s="9"/>
      <c r="G4" s="10"/>
      <c r="H4" s="9"/>
    </row>
    <row r="5" spans="2:9" s="17" customFormat="1" ht="48.75" customHeight="1" x14ac:dyDescent="0.2">
      <c r="B5" s="12" t="s">
        <v>1</v>
      </c>
      <c r="C5" s="13" t="s">
        <v>117</v>
      </c>
      <c r="D5" s="13" t="s">
        <v>121</v>
      </c>
      <c r="E5" s="14" t="s">
        <v>54</v>
      </c>
      <c r="F5" s="15" t="s">
        <v>122</v>
      </c>
      <c r="G5" s="16"/>
      <c r="H5" s="15" t="s">
        <v>135</v>
      </c>
    </row>
    <row r="6" spans="2:9" s="24" customFormat="1" ht="20.100000000000001" customHeight="1" x14ac:dyDescent="0.2">
      <c r="B6" s="18"/>
      <c r="C6" s="18" t="s">
        <v>5</v>
      </c>
      <c r="D6" s="19"/>
      <c r="E6" s="20"/>
      <c r="F6" s="21"/>
      <c r="G6" s="22"/>
      <c r="H6" s="21"/>
      <c r="I6" s="23"/>
    </row>
    <row r="7" spans="2:9" s="32" customFormat="1" ht="15" customHeight="1" x14ac:dyDescent="0.2">
      <c r="B7" s="25" t="s">
        <v>29</v>
      </c>
      <c r="C7" s="26" t="s">
        <v>14</v>
      </c>
      <c r="D7" s="27"/>
      <c r="E7" s="27"/>
      <c r="F7" s="28"/>
      <c r="G7" s="29"/>
      <c r="H7" s="30"/>
      <c r="I7" s="31"/>
    </row>
    <row r="8" spans="2:9" s="24" customFormat="1" ht="51" customHeight="1" x14ac:dyDescent="0.2">
      <c r="B8" s="33" t="s">
        <v>6</v>
      </c>
      <c r="C8" s="34" t="s">
        <v>115</v>
      </c>
      <c r="D8" s="33" t="s">
        <v>0</v>
      </c>
      <c r="E8" s="33">
        <v>350</v>
      </c>
      <c r="F8" s="108"/>
      <c r="G8" s="36"/>
      <c r="H8" s="37">
        <f>E8*F8</f>
        <v>0</v>
      </c>
      <c r="I8" s="23"/>
    </row>
    <row r="9" spans="2:9" s="24" customFormat="1" ht="33" customHeight="1" x14ac:dyDescent="0.2">
      <c r="B9" s="33" t="s">
        <v>4</v>
      </c>
      <c r="C9" s="34" t="s">
        <v>12</v>
      </c>
      <c r="D9" s="33" t="s">
        <v>0</v>
      </c>
      <c r="E9" s="33">
        <v>70</v>
      </c>
      <c r="F9" s="108"/>
      <c r="G9" s="36"/>
      <c r="H9" s="37">
        <f t="shared" ref="H9:H71" si="0">E9*F9</f>
        <v>0</v>
      </c>
      <c r="I9" s="23"/>
    </row>
    <row r="10" spans="2:9" s="38" customFormat="1" ht="45.75" customHeight="1" x14ac:dyDescent="0.2">
      <c r="B10" s="33" t="s">
        <v>7</v>
      </c>
      <c r="C10" s="34" t="s">
        <v>13</v>
      </c>
      <c r="D10" s="33" t="s">
        <v>0</v>
      </c>
      <c r="E10" s="33">
        <v>55</v>
      </c>
      <c r="F10" s="108"/>
      <c r="G10" s="34"/>
      <c r="H10" s="37">
        <f t="shared" si="0"/>
        <v>0</v>
      </c>
    </row>
    <row r="11" spans="2:9" s="38" customFormat="1" ht="48" customHeight="1" x14ac:dyDescent="0.2">
      <c r="B11" s="33" t="s">
        <v>8</v>
      </c>
      <c r="C11" s="34" t="s">
        <v>17</v>
      </c>
      <c r="D11" s="33" t="s">
        <v>0</v>
      </c>
      <c r="E11" s="33">
        <v>48</v>
      </c>
      <c r="F11" s="108"/>
      <c r="G11" s="34"/>
      <c r="H11" s="37">
        <f t="shared" si="0"/>
        <v>0</v>
      </c>
    </row>
    <row r="12" spans="2:9" s="38" customFormat="1" ht="33" customHeight="1" x14ac:dyDescent="0.2">
      <c r="B12" s="33" t="s">
        <v>10</v>
      </c>
      <c r="C12" s="34" t="s">
        <v>18</v>
      </c>
      <c r="D12" s="33" t="s">
        <v>0</v>
      </c>
      <c r="E12" s="33">
        <v>45</v>
      </c>
      <c r="F12" s="108"/>
      <c r="G12" s="34"/>
      <c r="H12" s="37">
        <f t="shared" si="0"/>
        <v>0</v>
      </c>
    </row>
    <row r="13" spans="2:9" s="38" customFormat="1" ht="33.75" customHeight="1" x14ac:dyDescent="0.2">
      <c r="B13" s="33" t="s">
        <v>11</v>
      </c>
      <c r="C13" s="34" t="s">
        <v>19</v>
      </c>
      <c r="D13" s="33" t="s">
        <v>0</v>
      </c>
      <c r="E13" s="33">
        <v>20</v>
      </c>
      <c r="F13" s="108"/>
      <c r="G13" s="34"/>
      <c r="H13" s="37">
        <f t="shared" si="0"/>
        <v>0</v>
      </c>
    </row>
    <row r="14" spans="2:9" s="38" customFormat="1" ht="48.75" customHeight="1" x14ac:dyDescent="0.2">
      <c r="B14" s="33" t="s">
        <v>3</v>
      </c>
      <c r="C14" s="34" t="s">
        <v>16</v>
      </c>
      <c r="D14" s="33" t="s">
        <v>96</v>
      </c>
      <c r="E14" s="33">
        <v>20</v>
      </c>
      <c r="F14" s="108"/>
      <c r="G14" s="34"/>
      <c r="H14" s="37">
        <f t="shared" si="0"/>
        <v>0</v>
      </c>
    </row>
    <row r="15" spans="2:9" s="38" customFormat="1" ht="48" customHeight="1" x14ac:dyDescent="0.2">
      <c r="B15" s="33" t="s">
        <v>20</v>
      </c>
      <c r="C15" s="34" t="s">
        <v>114</v>
      </c>
      <c r="D15" s="33" t="s">
        <v>0</v>
      </c>
      <c r="E15" s="33">
        <v>100</v>
      </c>
      <c r="F15" s="108"/>
      <c r="G15" s="34"/>
      <c r="H15" s="37">
        <f t="shared" si="0"/>
        <v>0</v>
      </c>
    </row>
    <row r="16" spans="2:9" s="38" customFormat="1" ht="28.5" x14ac:dyDescent="0.2">
      <c r="B16" s="33" t="s">
        <v>113</v>
      </c>
      <c r="C16" s="34" t="s">
        <v>21</v>
      </c>
      <c r="D16" s="33" t="s">
        <v>28</v>
      </c>
      <c r="E16" s="33">
        <v>60</v>
      </c>
      <c r="F16" s="108"/>
      <c r="G16" s="34"/>
      <c r="H16" s="37">
        <f t="shared" si="0"/>
        <v>0</v>
      </c>
    </row>
    <row r="17" spans="1:9" s="38" customFormat="1" x14ac:dyDescent="0.2">
      <c r="B17" s="39"/>
      <c r="C17" s="40"/>
      <c r="D17" s="39"/>
      <c r="E17" s="39"/>
      <c r="F17" s="41"/>
      <c r="G17" s="40"/>
      <c r="H17" s="42"/>
    </row>
    <row r="18" spans="1:9" s="32" customFormat="1" ht="15" customHeight="1" x14ac:dyDescent="0.2">
      <c r="B18" s="25" t="s">
        <v>30</v>
      </c>
      <c r="C18" s="26" t="s">
        <v>146</v>
      </c>
      <c r="D18" s="27"/>
      <c r="E18" s="27"/>
      <c r="F18" s="28"/>
      <c r="G18" s="29"/>
      <c r="H18" s="30"/>
      <c r="I18" s="31"/>
    </row>
    <row r="19" spans="1:9" s="38" customFormat="1" x14ac:dyDescent="0.2">
      <c r="B19" s="43" t="s">
        <v>15</v>
      </c>
      <c r="C19" s="44" t="s">
        <v>22</v>
      </c>
      <c r="D19" s="45"/>
      <c r="E19" s="45"/>
      <c r="F19" s="46"/>
      <c r="G19" s="47"/>
      <c r="H19" s="48"/>
    </row>
    <row r="20" spans="1:9" s="38" customFormat="1" ht="119.25" customHeight="1" x14ac:dyDescent="0.2">
      <c r="A20" s="49"/>
      <c r="B20" s="50" t="s">
        <v>9</v>
      </c>
      <c r="C20" s="51" t="s">
        <v>136</v>
      </c>
      <c r="D20" s="50" t="s">
        <v>0</v>
      </c>
      <c r="E20" s="33">
        <v>40</v>
      </c>
      <c r="F20" s="108"/>
      <c r="G20" s="34"/>
      <c r="H20" s="37">
        <f t="shared" si="0"/>
        <v>0</v>
      </c>
    </row>
    <row r="21" spans="1:9" s="38" customFormat="1" ht="120.75" customHeight="1" x14ac:dyDescent="0.2">
      <c r="A21" s="49"/>
      <c r="B21" s="53" t="s">
        <v>4</v>
      </c>
      <c r="C21" s="51" t="s">
        <v>137</v>
      </c>
      <c r="D21" s="53" t="s">
        <v>0</v>
      </c>
      <c r="E21" s="33">
        <v>45</v>
      </c>
      <c r="F21" s="108"/>
      <c r="G21" s="34"/>
      <c r="H21" s="37">
        <f t="shared" si="0"/>
        <v>0</v>
      </c>
    </row>
    <row r="22" spans="1:9" s="38" customFormat="1" ht="120.75" customHeight="1" x14ac:dyDescent="0.2">
      <c r="A22" s="49"/>
      <c r="B22" s="53" t="s">
        <v>7</v>
      </c>
      <c r="C22" s="59" t="s">
        <v>138</v>
      </c>
      <c r="D22" s="53" t="s">
        <v>0</v>
      </c>
      <c r="E22" s="33">
        <v>20</v>
      </c>
      <c r="F22" s="108"/>
      <c r="G22" s="34"/>
      <c r="H22" s="37">
        <f t="shared" si="0"/>
        <v>0</v>
      </c>
    </row>
    <row r="23" spans="1:9" s="38" customFormat="1" x14ac:dyDescent="0.2">
      <c r="A23" s="49"/>
      <c r="B23" s="53"/>
      <c r="C23" s="51"/>
      <c r="D23" s="53"/>
      <c r="E23" s="33"/>
      <c r="F23" s="52"/>
      <c r="G23" s="34"/>
      <c r="H23" s="54"/>
    </row>
    <row r="24" spans="1:9" s="38" customFormat="1" x14ac:dyDescent="0.2">
      <c r="A24" s="49"/>
      <c r="B24" s="43" t="s">
        <v>2</v>
      </c>
      <c r="C24" s="44" t="s">
        <v>23</v>
      </c>
      <c r="D24" s="45"/>
      <c r="E24" s="45"/>
      <c r="F24" s="46"/>
      <c r="G24" s="47"/>
      <c r="H24" s="48"/>
    </row>
    <row r="25" spans="1:9" s="38" customFormat="1" ht="128.25" customHeight="1" x14ac:dyDescent="0.2">
      <c r="A25" s="49"/>
      <c r="B25" s="50" t="s">
        <v>9</v>
      </c>
      <c r="C25" s="51" t="s">
        <v>139</v>
      </c>
      <c r="D25" s="53" t="s">
        <v>0</v>
      </c>
      <c r="E25" s="33">
        <v>20</v>
      </c>
      <c r="F25" s="108"/>
      <c r="G25" s="34"/>
      <c r="H25" s="37">
        <f t="shared" si="0"/>
        <v>0</v>
      </c>
    </row>
    <row r="26" spans="1:9" s="38" customFormat="1" ht="124.5" customHeight="1" x14ac:dyDescent="0.2">
      <c r="A26" s="49"/>
      <c r="B26" s="50" t="s">
        <v>4</v>
      </c>
      <c r="C26" s="51" t="s">
        <v>140</v>
      </c>
      <c r="D26" s="53" t="s">
        <v>0</v>
      </c>
      <c r="E26" s="33">
        <v>15</v>
      </c>
      <c r="F26" s="108"/>
      <c r="G26" s="34"/>
      <c r="H26" s="37">
        <f t="shared" si="0"/>
        <v>0</v>
      </c>
    </row>
    <row r="27" spans="1:9" s="38" customFormat="1" ht="117" customHeight="1" x14ac:dyDescent="0.2">
      <c r="A27" s="49"/>
      <c r="B27" s="50" t="s">
        <v>7</v>
      </c>
      <c r="C27" s="51" t="s">
        <v>141</v>
      </c>
      <c r="D27" s="53" t="s">
        <v>0</v>
      </c>
      <c r="E27" s="33">
        <v>45</v>
      </c>
      <c r="F27" s="108"/>
      <c r="G27" s="34"/>
      <c r="H27" s="37">
        <f t="shared" si="0"/>
        <v>0</v>
      </c>
    </row>
    <row r="28" spans="1:9" s="38" customFormat="1" x14ac:dyDescent="0.2">
      <c r="A28" s="49"/>
      <c r="B28" s="92"/>
      <c r="C28" s="93"/>
      <c r="D28" s="94"/>
      <c r="E28" s="95"/>
      <c r="F28" s="96"/>
      <c r="G28" s="97"/>
      <c r="H28" s="98"/>
    </row>
    <row r="29" spans="1:9" s="38" customFormat="1" x14ac:dyDescent="0.2">
      <c r="A29" s="49"/>
      <c r="B29" s="43" t="s">
        <v>31</v>
      </c>
      <c r="C29" s="44" t="s">
        <v>25</v>
      </c>
      <c r="D29" s="45"/>
      <c r="E29" s="45"/>
      <c r="F29" s="46"/>
      <c r="G29" s="47"/>
      <c r="H29" s="48"/>
    </row>
    <row r="30" spans="1:9" s="38" customFormat="1" ht="124.5" customHeight="1" x14ac:dyDescent="0.2">
      <c r="A30" s="49"/>
      <c r="B30" s="50" t="s">
        <v>9</v>
      </c>
      <c r="C30" s="51" t="s">
        <v>142</v>
      </c>
      <c r="D30" s="53" t="s">
        <v>0</v>
      </c>
      <c r="E30" s="33">
        <v>15</v>
      </c>
      <c r="F30" s="108"/>
      <c r="G30" s="34"/>
      <c r="H30" s="37">
        <f t="shared" si="0"/>
        <v>0</v>
      </c>
    </row>
    <row r="31" spans="1:9" s="38" customFormat="1" ht="121.5" customHeight="1" x14ac:dyDescent="0.2">
      <c r="A31" s="49"/>
      <c r="B31" s="50" t="s">
        <v>4</v>
      </c>
      <c r="C31" s="51" t="s">
        <v>143</v>
      </c>
      <c r="D31" s="53" t="s">
        <v>0</v>
      </c>
      <c r="E31" s="33">
        <v>20</v>
      </c>
      <c r="F31" s="108"/>
      <c r="G31" s="34"/>
      <c r="H31" s="37">
        <f t="shared" si="0"/>
        <v>0</v>
      </c>
    </row>
    <row r="32" spans="1:9" s="38" customFormat="1" ht="120" customHeight="1" x14ac:dyDescent="0.2">
      <c r="A32" s="49"/>
      <c r="B32" s="50" t="s">
        <v>7</v>
      </c>
      <c r="C32" s="51" t="s">
        <v>124</v>
      </c>
      <c r="D32" s="53" t="s">
        <v>0</v>
      </c>
      <c r="E32" s="33">
        <v>13</v>
      </c>
      <c r="F32" s="108"/>
      <c r="G32" s="34"/>
      <c r="H32" s="37">
        <f t="shared" si="0"/>
        <v>0</v>
      </c>
    </row>
    <row r="33" spans="1:8" s="38" customFormat="1" x14ac:dyDescent="0.2">
      <c r="A33" s="49"/>
      <c r="B33" s="50"/>
      <c r="C33" s="51"/>
      <c r="D33" s="53"/>
      <c r="E33" s="33"/>
      <c r="F33" s="52"/>
      <c r="G33" s="34"/>
      <c r="H33" s="54"/>
    </row>
    <row r="34" spans="1:8" s="38" customFormat="1" x14ac:dyDescent="0.2">
      <c r="A34" s="49"/>
      <c r="B34" s="43" t="s">
        <v>32</v>
      </c>
      <c r="C34" s="44" t="s">
        <v>24</v>
      </c>
      <c r="D34" s="45"/>
      <c r="E34" s="45"/>
      <c r="F34" s="46"/>
      <c r="G34" s="47"/>
      <c r="H34" s="48"/>
    </row>
    <row r="35" spans="1:8" s="38" customFormat="1" ht="121.5" customHeight="1" x14ac:dyDescent="0.2">
      <c r="A35" s="49"/>
      <c r="B35" s="50" t="s">
        <v>9</v>
      </c>
      <c r="C35" s="51" t="s">
        <v>144</v>
      </c>
      <c r="D35" s="53" t="s">
        <v>0</v>
      </c>
      <c r="E35" s="33">
        <v>20</v>
      </c>
      <c r="F35" s="108"/>
      <c r="G35" s="34"/>
      <c r="H35" s="37">
        <f t="shared" si="0"/>
        <v>0</v>
      </c>
    </row>
    <row r="36" spans="1:8" s="38" customFormat="1" x14ac:dyDescent="0.2">
      <c r="A36" s="49"/>
      <c r="B36" s="55"/>
      <c r="C36" s="51"/>
      <c r="D36" s="53"/>
      <c r="E36" s="33"/>
      <c r="F36" s="52"/>
      <c r="G36" s="34"/>
      <c r="H36" s="37"/>
    </row>
    <row r="37" spans="1:8" s="38" customFormat="1" x14ac:dyDescent="0.2">
      <c r="A37" s="49"/>
      <c r="B37" s="43" t="s">
        <v>34</v>
      </c>
      <c r="C37" s="44" t="s">
        <v>27</v>
      </c>
      <c r="D37" s="45"/>
      <c r="E37" s="45"/>
      <c r="F37" s="46"/>
      <c r="G37" s="47"/>
      <c r="H37" s="56"/>
    </row>
    <row r="38" spans="1:8" s="38" customFormat="1" ht="42.75" x14ac:dyDescent="0.2">
      <c r="A38" s="49"/>
      <c r="B38" s="50" t="s">
        <v>9</v>
      </c>
      <c r="C38" s="57" t="s">
        <v>33</v>
      </c>
      <c r="D38" s="53" t="s">
        <v>0</v>
      </c>
      <c r="E38" s="33">
        <v>25</v>
      </c>
      <c r="F38" s="108"/>
      <c r="G38" s="34"/>
      <c r="H38" s="37">
        <f t="shared" si="0"/>
        <v>0</v>
      </c>
    </row>
    <row r="39" spans="1:8" s="38" customFormat="1" x14ac:dyDescent="0.2">
      <c r="B39" s="33"/>
      <c r="C39" s="58"/>
      <c r="D39" s="33"/>
      <c r="E39" s="33"/>
      <c r="F39" s="35"/>
      <c r="G39" s="34"/>
      <c r="H39" s="37"/>
    </row>
    <row r="40" spans="1:8" s="38" customFormat="1" x14ac:dyDescent="0.2">
      <c r="A40" s="49"/>
      <c r="B40" s="43" t="s">
        <v>38</v>
      </c>
      <c r="C40" s="44" t="s">
        <v>26</v>
      </c>
      <c r="D40" s="45"/>
      <c r="E40" s="45"/>
      <c r="F40" s="109"/>
      <c r="G40" s="47"/>
      <c r="H40" s="56"/>
    </row>
    <row r="41" spans="1:8" s="38" customFormat="1" ht="65.25" customHeight="1" x14ac:dyDescent="0.2">
      <c r="A41" s="49"/>
      <c r="B41" s="50" t="s">
        <v>9</v>
      </c>
      <c r="C41" s="59" t="s">
        <v>35</v>
      </c>
      <c r="D41" s="53" t="s">
        <v>0</v>
      </c>
      <c r="E41" s="33">
        <v>45</v>
      </c>
      <c r="F41" s="108"/>
      <c r="G41" s="34"/>
      <c r="H41" s="37">
        <f t="shared" si="0"/>
        <v>0</v>
      </c>
    </row>
    <row r="42" spans="1:8" s="38" customFormat="1" x14ac:dyDescent="0.2">
      <c r="A42" s="49"/>
      <c r="B42" s="50"/>
      <c r="C42" s="59"/>
      <c r="D42" s="53"/>
      <c r="E42" s="33"/>
      <c r="F42" s="52"/>
      <c r="G42" s="34"/>
      <c r="H42" s="37"/>
    </row>
    <row r="43" spans="1:8" s="38" customFormat="1" x14ac:dyDescent="0.2">
      <c r="A43" s="49"/>
      <c r="B43" s="43" t="s">
        <v>118</v>
      </c>
      <c r="C43" s="44" t="s">
        <v>36</v>
      </c>
      <c r="D43" s="45"/>
      <c r="E43" s="45"/>
      <c r="F43" s="109"/>
      <c r="G43" s="47"/>
      <c r="H43" s="56"/>
    </row>
    <row r="44" spans="1:8" s="38" customFormat="1" ht="91.5" customHeight="1" x14ac:dyDescent="0.2">
      <c r="A44" s="49"/>
      <c r="B44" s="50" t="s">
        <v>9</v>
      </c>
      <c r="C44" s="59" t="s">
        <v>37</v>
      </c>
      <c r="D44" s="53" t="s">
        <v>0</v>
      </c>
      <c r="E44" s="33">
        <v>25</v>
      </c>
      <c r="F44" s="108"/>
      <c r="G44" s="34"/>
      <c r="H44" s="37">
        <f t="shared" si="0"/>
        <v>0</v>
      </c>
    </row>
    <row r="45" spans="1:8" s="38" customFormat="1" x14ac:dyDescent="0.2">
      <c r="B45" s="33"/>
      <c r="C45" s="58"/>
      <c r="D45" s="33"/>
      <c r="E45" s="33"/>
      <c r="F45" s="35"/>
      <c r="G45" s="34"/>
      <c r="H45" s="54"/>
    </row>
    <row r="46" spans="1:8" s="38" customFormat="1" x14ac:dyDescent="0.2">
      <c r="B46" s="25" t="s">
        <v>39</v>
      </c>
      <c r="C46" s="26" t="s">
        <v>40</v>
      </c>
      <c r="D46" s="27"/>
      <c r="E46" s="27"/>
      <c r="F46" s="28"/>
      <c r="G46" s="29"/>
      <c r="H46" s="30"/>
    </row>
    <row r="47" spans="1:8" s="38" customFormat="1" x14ac:dyDescent="0.2">
      <c r="B47" s="43" t="s">
        <v>15</v>
      </c>
      <c r="C47" s="44" t="s">
        <v>41</v>
      </c>
      <c r="D47" s="45"/>
      <c r="E47" s="45"/>
      <c r="F47" s="46"/>
      <c r="G47" s="47"/>
      <c r="H47" s="48"/>
    </row>
    <row r="48" spans="1:8" s="38" customFormat="1" ht="51" customHeight="1" x14ac:dyDescent="0.2">
      <c r="B48" s="33" t="s">
        <v>9</v>
      </c>
      <c r="C48" s="60" t="s">
        <v>42</v>
      </c>
      <c r="D48" s="33" t="s">
        <v>0</v>
      </c>
      <c r="E48" s="33">
        <v>40</v>
      </c>
      <c r="F48" s="108"/>
      <c r="G48" s="34"/>
      <c r="H48" s="37">
        <f t="shared" si="0"/>
        <v>0</v>
      </c>
    </row>
    <row r="49" spans="1:8" s="38" customFormat="1" ht="49.5" customHeight="1" x14ac:dyDescent="0.2">
      <c r="B49" s="33" t="s">
        <v>4</v>
      </c>
      <c r="C49" s="60" t="s">
        <v>43</v>
      </c>
      <c r="D49" s="33" t="s">
        <v>0</v>
      </c>
      <c r="E49" s="33">
        <v>40</v>
      </c>
      <c r="F49" s="108"/>
      <c r="G49" s="34"/>
      <c r="H49" s="37">
        <f t="shared" si="0"/>
        <v>0</v>
      </c>
    </row>
    <row r="50" spans="1:8" s="38" customFormat="1" ht="50.25" customHeight="1" x14ac:dyDescent="0.2">
      <c r="B50" s="33" t="s">
        <v>7</v>
      </c>
      <c r="C50" s="60" t="s">
        <v>44</v>
      </c>
      <c r="D50" s="33" t="s">
        <v>0</v>
      </c>
      <c r="E50" s="33">
        <v>40</v>
      </c>
      <c r="F50" s="108"/>
      <c r="G50" s="34"/>
      <c r="H50" s="37">
        <f t="shared" si="0"/>
        <v>0</v>
      </c>
    </row>
    <row r="51" spans="1:8" s="38" customFormat="1" ht="18.75" customHeight="1" x14ac:dyDescent="0.2">
      <c r="B51" s="99"/>
      <c r="C51" s="100"/>
      <c r="D51" s="95"/>
      <c r="E51" s="95"/>
      <c r="F51" s="101"/>
      <c r="G51" s="97"/>
      <c r="H51" s="98"/>
    </row>
    <row r="52" spans="1:8" s="38" customFormat="1" x14ac:dyDescent="0.2">
      <c r="B52" s="43" t="s">
        <v>2</v>
      </c>
      <c r="C52" s="44" t="s">
        <v>45</v>
      </c>
      <c r="D52" s="45"/>
      <c r="E52" s="45"/>
      <c r="F52" s="46"/>
      <c r="G52" s="47"/>
      <c r="H52" s="48"/>
    </row>
    <row r="53" spans="1:8" s="38" customFormat="1" ht="48" customHeight="1" x14ac:dyDescent="0.2">
      <c r="A53" s="49"/>
      <c r="B53" s="50" t="s">
        <v>9</v>
      </c>
      <c r="C53" s="61" t="s">
        <v>55</v>
      </c>
      <c r="D53" s="62" t="s">
        <v>0</v>
      </c>
      <c r="E53" s="33">
        <v>170</v>
      </c>
      <c r="F53" s="108"/>
      <c r="G53" s="34"/>
      <c r="H53" s="37">
        <f t="shared" si="0"/>
        <v>0</v>
      </c>
    </row>
    <row r="54" spans="1:8" s="38" customFormat="1" ht="45" customHeight="1" x14ac:dyDescent="0.2">
      <c r="B54" s="33" t="s">
        <v>4</v>
      </c>
      <c r="C54" s="61" t="s">
        <v>46</v>
      </c>
      <c r="D54" s="33" t="s">
        <v>0</v>
      </c>
      <c r="E54" s="33">
        <v>20</v>
      </c>
      <c r="F54" s="108"/>
      <c r="G54" s="34"/>
      <c r="H54" s="37">
        <f t="shared" si="0"/>
        <v>0</v>
      </c>
    </row>
    <row r="55" spans="1:8" s="38" customFormat="1" ht="30.75" customHeight="1" x14ac:dyDescent="0.2">
      <c r="B55" s="33" t="s">
        <v>7</v>
      </c>
      <c r="C55" s="61" t="s">
        <v>116</v>
      </c>
      <c r="D55" s="33" t="s">
        <v>0</v>
      </c>
      <c r="E55" s="33">
        <v>100</v>
      </c>
      <c r="F55" s="108"/>
      <c r="G55" s="34"/>
      <c r="H55" s="37">
        <f t="shared" si="0"/>
        <v>0</v>
      </c>
    </row>
    <row r="56" spans="1:8" s="38" customFormat="1" x14ac:dyDescent="0.2">
      <c r="B56" s="43" t="s">
        <v>31</v>
      </c>
      <c r="C56" s="44" t="s">
        <v>48</v>
      </c>
      <c r="D56" s="45"/>
      <c r="E56" s="45"/>
      <c r="F56" s="46"/>
      <c r="G56" s="47"/>
      <c r="H56" s="48"/>
    </row>
    <row r="57" spans="1:8" s="38" customFormat="1" ht="66" customHeight="1" x14ac:dyDescent="0.2">
      <c r="B57" s="33" t="s">
        <v>9</v>
      </c>
      <c r="C57" s="63" t="s">
        <v>47</v>
      </c>
      <c r="D57" s="33" t="s">
        <v>0</v>
      </c>
      <c r="E57" s="33">
        <v>25</v>
      </c>
      <c r="F57" s="108"/>
      <c r="G57" s="34"/>
      <c r="H57" s="37">
        <f t="shared" si="0"/>
        <v>0</v>
      </c>
    </row>
    <row r="58" spans="1:8" x14ac:dyDescent="0.2">
      <c r="B58" s="65"/>
      <c r="C58" s="66"/>
      <c r="D58" s="67"/>
      <c r="E58" s="33"/>
      <c r="F58" s="68"/>
      <c r="G58" s="69"/>
      <c r="H58" s="37"/>
    </row>
    <row r="59" spans="1:8" s="38" customFormat="1" x14ac:dyDescent="0.2">
      <c r="A59" s="49"/>
      <c r="B59" s="25" t="s">
        <v>49</v>
      </c>
      <c r="C59" s="26" t="s">
        <v>50</v>
      </c>
      <c r="D59" s="27"/>
      <c r="E59" s="27"/>
      <c r="F59" s="28"/>
      <c r="G59" s="29"/>
      <c r="H59" s="70"/>
    </row>
    <row r="60" spans="1:8" s="38" customFormat="1" ht="133.5" customHeight="1" x14ac:dyDescent="0.2">
      <c r="A60" s="49"/>
      <c r="B60" s="34" t="s">
        <v>9</v>
      </c>
      <c r="C60" s="59" t="s">
        <v>145</v>
      </c>
      <c r="D60" s="53" t="s">
        <v>0</v>
      </c>
      <c r="E60" s="33">
        <v>5</v>
      </c>
      <c r="F60" s="108"/>
      <c r="G60" s="34"/>
      <c r="H60" s="37">
        <f t="shared" si="0"/>
        <v>0</v>
      </c>
    </row>
    <row r="61" spans="1:8" s="38" customFormat="1" x14ac:dyDescent="0.2">
      <c r="A61" s="49"/>
      <c r="B61" s="25" t="s">
        <v>51</v>
      </c>
      <c r="C61" s="26" t="s">
        <v>120</v>
      </c>
      <c r="D61" s="27"/>
      <c r="E61" s="27"/>
      <c r="F61" s="28"/>
      <c r="G61" s="29"/>
      <c r="H61" s="70"/>
    </row>
    <row r="62" spans="1:8" s="38" customFormat="1" ht="28.5" x14ac:dyDescent="0.2">
      <c r="A62" s="49"/>
      <c r="B62" s="65">
        <v>1</v>
      </c>
      <c r="C62" s="66" t="s">
        <v>56</v>
      </c>
      <c r="D62" s="67" t="s">
        <v>94</v>
      </c>
      <c r="E62" s="33">
        <v>14</v>
      </c>
      <c r="F62" s="108"/>
      <c r="G62" s="34"/>
      <c r="H62" s="37">
        <f t="shared" si="0"/>
        <v>0</v>
      </c>
    </row>
    <row r="63" spans="1:8" s="38" customFormat="1" ht="28.5" x14ac:dyDescent="0.2">
      <c r="A63" s="49"/>
      <c r="B63" s="65">
        <v>2</v>
      </c>
      <c r="C63" s="66" t="s">
        <v>57</v>
      </c>
      <c r="D63" s="67" t="s">
        <v>94</v>
      </c>
      <c r="E63" s="33">
        <v>20</v>
      </c>
      <c r="F63" s="108"/>
      <c r="G63" s="34"/>
      <c r="H63" s="37">
        <f t="shared" si="0"/>
        <v>0</v>
      </c>
    </row>
    <row r="64" spans="1:8" s="38" customFormat="1" ht="28.5" x14ac:dyDescent="0.2">
      <c r="A64" s="49"/>
      <c r="B64" s="65">
        <v>3</v>
      </c>
      <c r="C64" s="66" t="s">
        <v>58</v>
      </c>
      <c r="D64" s="67" t="s">
        <v>94</v>
      </c>
      <c r="E64" s="33">
        <v>9</v>
      </c>
      <c r="F64" s="108"/>
      <c r="G64" s="34"/>
      <c r="H64" s="37">
        <f t="shared" si="0"/>
        <v>0</v>
      </c>
    </row>
    <row r="65" spans="1:8" s="38" customFormat="1" ht="28.5" x14ac:dyDescent="0.2">
      <c r="A65" s="49"/>
      <c r="B65" s="65">
        <v>4</v>
      </c>
      <c r="C65" s="66" t="s">
        <v>59</v>
      </c>
      <c r="D65" s="67" t="s">
        <v>94</v>
      </c>
      <c r="E65" s="33">
        <v>4</v>
      </c>
      <c r="F65" s="108"/>
      <c r="G65" s="34"/>
      <c r="H65" s="37">
        <f t="shared" si="0"/>
        <v>0</v>
      </c>
    </row>
    <row r="66" spans="1:8" s="38" customFormat="1" ht="28.5" x14ac:dyDescent="0.2">
      <c r="A66" s="49"/>
      <c r="B66" s="65">
        <v>5</v>
      </c>
      <c r="C66" s="66" t="s">
        <v>60</v>
      </c>
      <c r="D66" s="67" t="s">
        <v>94</v>
      </c>
      <c r="E66" s="33">
        <v>7</v>
      </c>
      <c r="F66" s="108"/>
      <c r="G66" s="34"/>
      <c r="H66" s="37">
        <f t="shared" si="0"/>
        <v>0</v>
      </c>
    </row>
    <row r="67" spans="1:8" s="38" customFormat="1" ht="28.5" x14ac:dyDescent="0.2">
      <c r="A67" s="49"/>
      <c r="B67" s="65">
        <v>6</v>
      </c>
      <c r="C67" s="66" t="s">
        <v>61</v>
      </c>
      <c r="D67" s="67" t="s">
        <v>94</v>
      </c>
      <c r="E67" s="33">
        <v>5</v>
      </c>
      <c r="F67" s="108"/>
      <c r="G67" s="34"/>
      <c r="H67" s="37">
        <f t="shared" si="0"/>
        <v>0</v>
      </c>
    </row>
    <row r="68" spans="1:8" s="38" customFormat="1" x14ac:dyDescent="0.2">
      <c r="A68" s="49"/>
      <c r="B68" s="65">
        <v>7</v>
      </c>
      <c r="C68" s="66" t="s">
        <v>62</v>
      </c>
      <c r="D68" s="67" t="s">
        <v>95</v>
      </c>
      <c r="E68" s="33">
        <v>25</v>
      </c>
      <c r="F68" s="108"/>
      <c r="G68" s="34"/>
      <c r="H68" s="37">
        <f t="shared" si="0"/>
        <v>0</v>
      </c>
    </row>
    <row r="69" spans="1:8" s="38" customFormat="1" x14ac:dyDescent="0.2">
      <c r="A69" s="49"/>
      <c r="B69" s="65">
        <v>8</v>
      </c>
      <c r="C69" s="66" t="s">
        <v>63</v>
      </c>
      <c r="D69" s="67" t="s">
        <v>95</v>
      </c>
      <c r="E69" s="33">
        <v>20</v>
      </c>
      <c r="F69" s="108"/>
      <c r="G69" s="34"/>
      <c r="H69" s="37">
        <f t="shared" si="0"/>
        <v>0</v>
      </c>
    </row>
    <row r="70" spans="1:8" s="38" customFormat="1" x14ac:dyDescent="0.2">
      <c r="A70" s="49"/>
      <c r="B70" s="65">
        <v>9</v>
      </c>
      <c r="C70" s="66" t="s">
        <v>64</v>
      </c>
      <c r="D70" s="67" t="s">
        <v>95</v>
      </c>
      <c r="E70" s="33">
        <v>8</v>
      </c>
      <c r="F70" s="108"/>
      <c r="G70" s="34"/>
      <c r="H70" s="37">
        <f t="shared" si="0"/>
        <v>0</v>
      </c>
    </row>
    <row r="71" spans="1:8" ht="28.5" x14ac:dyDescent="0.2">
      <c r="B71" s="65">
        <v>10</v>
      </c>
      <c r="C71" s="66" t="s">
        <v>65</v>
      </c>
      <c r="D71" s="67" t="s">
        <v>95</v>
      </c>
      <c r="E71" s="33">
        <v>5</v>
      </c>
      <c r="F71" s="108"/>
      <c r="G71" s="69"/>
      <c r="H71" s="37">
        <f t="shared" si="0"/>
        <v>0</v>
      </c>
    </row>
    <row r="72" spans="1:8" ht="28.5" x14ac:dyDescent="0.2">
      <c r="B72" s="65">
        <v>11</v>
      </c>
      <c r="C72" s="66" t="s">
        <v>66</v>
      </c>
      <c r="D72" s="67" t="s">
        <v>95</v>
      </c>
      <c r="E72" s="33">
        <v>4</v>
      </c>
      <c r="F72" s="108"/>
      <c r="G72" s="69"/>
      <c r="H72" s="37">
        <f t="shared" ref="H72:H123" si="1">E72*F72</f>
        <v>0</v>
      </c>
    </row>
    <row r="73" spans="1:8" ht="28.5" x14ac:dyDescent="0.2">
      <c r="B73" s="65">
        <v>12</v>
      </c>
      <c r="C73" s="66" t="s">
        <v>67</v>
      </c>
      <c r="D73" s="67" t="s">
        <v>95</v>
      </c>
      <c r="E73" s="33">
        <v>4</v>
      </c>
      <c r="F73" s="108"/>
      <c r="G73" s="69"/>
      <c r="H73" s="37">
        <f t="shared" si="1"/>
        <v>0</v>
      </c>
    </row>
    <row r="74" spans="1:8" ht="28.5" x14ac:dyDescent="0.2">
      <c r="B74" s="65">
        <v>13</v>
      </c>
      <c r="C74" s="66" t="s">
        <v>68</v>
      </c>
      <c r="D74" s="67" t="s">
        <v>95</v>
      </c>
      <c r="E74" s="33">
        <v>2</v>
      </c>
      <c r="F74" s="108"/>
      <c r="G74" s="69"/>
      <c r="H74" s="37">
        <f t="shared" si="1"/>
        <v>0</v>
      </c>
    </row>
    <row r="75" spans="1:8" ht="28.5" x14ac:dyDescent="0.2">
      <c r="B75" s="65">
        <v>14</v>
      </c>
      <c r="C75" s="66" t="s">
        <v>69</v>
      </c>
      <c r="D75" s="67" t="s">
        <v>95</v>
      </c>
      <c r="E75" s="33">
        <v>2</v>
      </c>
      <c r="F75" s="108"/>
      <c r="G75" s="69"/>
      <c r="H75" s="37">
        <f t="shared" si="1"/>
        <v>0</v>
      </c>
    </row>
    <row r="76" spans="1:8" ht="28.5" x14ac:dyDescent="0.2">
      <c r="B76" s="65">
        <v>15</v>
      </c>
      <c r="C76" s="66" t="s">
        <v>70</v>
      </c>
      <c r="D76" s="67" t="s">
        <v>95</v>
      </c>
      <c r="E76" s="33">
        <v>2</v>
      </c>
      <c r="F76" s="108"/>
      <c r="G76" s="69"/>
      <c r="H76" s="37">
        <f t="shared" si="1"/>
        <v>0</v>
      </c>
    </row>
    <row r="77" spans="1:8" ht="28.5" x14ac:dyDescent="0.2">
      <c r="B77" s="65">
        <v>16</v>
      </c>
      <c r="C77" s="66" t="s">
        <v>71</v>
      </c>
      <c r="D77" s="67" t="s">
        <v>94</v>
      </c>
      <c r="E77" s="33">
        <v>35</v>
      </c>
      <c r="F77" s="108"/>
      <c r="G77" s="69"/>
      <c r="H77" s="37">
        <f t="shared" si="1"/>
        <v>0</v>
      </c>
    </row>
    <row r="78" spans="1:8" ht="15" customHeight="1" x14ac:dyDescent="0.2">
      <c r="B78" s="65">
        <v>17</v>
      </c>
      <c r="C78" s="66" t="s">
        <v>72</v>
      </c>
      <c r="D78" s="67" t="s">
        <v>94</v>
      </c>
      <c r="E78" s="33">
        <v>20</v>
      </c>
      <c r="F78" s="108"/>
      <c r="G78" s="69"/>
      <c r="H78" s="37">
        <f t="shared" si="1"/>
        <v>0</v>
      </c>
    </row>
    <row r="79" spans="1:8" ht="16.5" customHeight="1" x14ac:dyDescent="0.2">
      <c r="B79" s="65">
        <v>18</v>
      </c>
      <c r="C79" s="66" t="s">
        <v>73</v>
      </c>
      <c r="D79" s="67" t="s">
        <v>94</v>
      </c>
      <c r="E79" s="33">
        <v>15</v>
      </c>
      <c r="F79" s="108"/>
      <c r="G79" s="69"/>
      <c r="H79" s="37">
        <f t="shared" si="1"/>
        <v>0</v>
      </c>
    </row>
    <row r="80" spans="1:8" ht="17.25" customHeight="1" x14ac:dyDescent="0.2">
      <c r="B80" s="65">
        <v>19</v>
      </c>
      <c r="C80" s="66" t="s">
        <v>74</v>
      </c>
      <c r="D80" s="67" t="s">
        <v>94</v>
      </c>
      <c r="E80" s="33">
        <v>8</v>
      </c>
      <c r="F80" s="108"/>
      <c r="G80" s="69"/>
      <c r="H80" s="37">
        <f t="shared" si="1"/>
        <v>0</v>
      </c>
    </row>
    <row r="81" spans="1:8" x14ac:dyDescent="0.2">
      <c r="B81" s="65">
        <v>20</v>
      </c>
      <c r="C81" s="66" t="s">
        <v>75</v>
      </c>
      <c r="D81" s="67" t="s">
        <v>94</v>
      </c>
      <c r="E81" s="33">
        <v>5</v>
      </c>
      <c r="F81" s="108"/>
      <c r="G81" s="69"/>
      <c r="H81" s="37">
        <f t="shared" si="1"/>
        <v>0</v>
      </c>
    </row>
    <row r="82" spans="1:8" ht="28.5" x14ac:dyDescent="0.2">
      <c r="B82" s="65">
        <v>21</v>
      </c>
      <c r="C82" s="66" t="s">
        <v>76</v>
      </c>
      <c r="D82" s="67" t="s">
        <v>94</v>
      </c>
      <c r="E82" s="33">
        <v>15</v>
      </c>
      <c r="F82" s="108"/>
      <c r="G82" s="69"/>
      <c r="H82" s="71">
        <f t="shared" si="1"/>
        <v>0</v>
      </c>
    </row>
    <row r="83" spans="1:8" ht="28.5" x14ac:dyDescent="0.2">
      <c r="B83" s="104">
        <v>22</v>
      </c>
      <c r="C83" s="72" t="s">
        <v>150</v>
      </c>
      <c r="D83" s="105" t="s">
        <v>94</v>
      </c>
      <c r="E83" s="106">
        <v>45</v>
      </c>
      <c r="F83" s="108"/>
      <c r="G83" s="73"/>
      <c r="H83" s="107">
        <f t="shared" si="1"/>
        <v>0</v>
      </c>
    </row>
    <row r="84" spans="1:8" s="38" customFormat="1" ht="42.75" x14ac:dyDescent="0.2">
      <c r="A84" s="49"/>
      <c r="B84" s="104">
        <v>23</v>
      </c>
      <c r="C84" s="72" t="s">
        <v>151</v>
      </c>
      <c r="D84" s="105" t="s">
        <v>94</v>
      </c>
      <c r="E84" s="106">
        <v>12</v>
      </c>
      <c r="F84" s="108"/>
      <c r="G84" s="74"/>
      <c r="H84" s="107">
        <f t="shared" si="1"/>
        <v>0</v>
      </c>
    </row>
    <row r="85" spans="1:8" s="38" customFormat="1" ht="18.75" customHeight="1" x14ac:dyDescent="0.2">
      <c r="A85" s="49"/>
      <c r="B85" s="65">
        <v>24</v>
      </c>
      <c r="C85" s="66" t="s">
        <v>77</v>
      </c>
      <c r="D85" s="67" t="s">
        <v>94</v>
      </c>
      <c r="E85" s="33">
        <v>5</v>
      </c>
      <c r="F85" s="108"/>
      <c r="G85" s="34"/>
      <c r="H85" s="37">
        <f t="shared" si="1"/>
        <v>0</v>
      </c>
    </row>
    <row r="86" spans="1:8" s="38" customFormat="1" ht="17.25" customHeight="1" x14ac:dyDescent="0.2">
      <c r="A86" s="49"/>
      <c r="B86" s="65">
        <v>25</v>
      </c>
      <c r="C86" s="66" t="s">
        <v>78</v>
      </c>
      <c r="D86" s="67" t="s">
        <v>94</v>
      </c>
      <c r="E86" s="33">
        <v>4</v>
      </c>
      <c r="F86" s="108"/>
      <c r="G86" s="34"/>
      <c r="H86" s="37">
        <f t="shared" si="1"/>
        <v>0</v>
      </c>
    </row>
    <row r="87" spans="1:8" s="38" customFormat="1" ht="30.75" customHeight="1" x14ac:dyDescent="0.2">
      <c r="A87" s="49"/>
      <c r="B87" s="104">
        <v>26</v>
      </c>
      <c r="C87" s="72" t="s">
        <v>152</v>
      </c>
      <c r="D87" s="105" t="s">
        <v>94</v>
      </c>
      <c r="E87" s="106">
        <v>4</v>
      </c>
      <c r="F87" s="108"/>
      <c r="G87" s="74"/>
      <c r="H87" s="107">
        <f t="shared" si="1"/>
        <v>0</v>
      </c>
    </row>
    <row r="88" spans="1:8" x14ac:dyDescent="0.2">
      <c r="B88" s="65">
        <v>27</v>
      </c>
      <c r="C88" s="66" t="s">
        <v>79</v>
      </c>
      <c r="D88" s="67" t="s">
        <v>94</v>
      </c>
      <c r="E88" s="33">
        <v>4</v>
      </c>
      <c r="F88" s="108"/>
      <c r="G88" s="69"/>
      <c r="H88" s="37">
        <f t="shared" si="1"/>
        <v>0</v>
      </c>
    </row>
    <row r="89" spans="1:8" x14ac:dyDescent="0.2">
      <c r="B89" s="65">
        <v>28</v>
      </c>
      <c r="C89" s="66" t="s">
        <v>80</v>
      </c>
      <c r="D89" s="67" t="s">
        <v>94</v>
      </c>
      <c r="E89" s="33">
        <v>5</v>
      </c>
      <c r="F89" s="108"/>
      <c r="G89" s="69"/>
      <c r="H89" s="37">
        <f t="shared" si="1"/>
        <v>0</v>
      </c>
    </row>
    <row r="90" spans="1:8" x14ac:dyDescent="0.2">
      <c r="B90" s="65">
        <v>29</v>
      </c>
      <c r="C90" s="66" t="s">
        <v>81</v>
      </c>
      <c r="D90" s="67" t="s">
        <v>94</v>
      </c>
      <c r="E90" s="33">
        <v>9</v>
      </c>
      <c r="F90" s="108"/>
      <c r="G90" s="69"/>
      <c r="H90" s="37">
        <f t="shared" si="1"/>
        <v>0</v>
      </c>
    </row>
    <row r="91" spans="1:8" x14ac:dyDescent="0.2">
      <c r="B91" s="65">
        <v>30</v>
      </c>
      <c r="C91" s="66" t="s">
        <v>119</v>
      </c>
      <c r="D91" s="67" t="s">
        <v>94</v>
      </c>
      <c r="E91" s="33">
        <v>3</v>
      </c>
      <c r="F91" s="108"/>
      <c r="G91" s="69"/>
      <c r="H91" s="37">
        <f t="shared" si="1"/>
        <v>0</v>
      </c>
    </row>
    <row r="92" spans="1:8" ht="28.5" x14ac:dyDescent="0.2">
      <c r="B92" s="65">
        <v>31</v>
      </c>
      <c r="C92" s="66" t="s">
        <v>52</v>
      </c>
      <c r="D92" s="67"/>
      <c r="E92" s="33"/>
      <c r="F92" s="108"/>
      <c r="G92" s="69"/>
      <c r="H92" s="37"/>
    </row>
    <row r="93" spans="1:8" x14ac:dyDescent="0.2">
      <c r="B93" s="65" t="s">
        <v>147</v>
      </c>
      <c r="C93" s="66" t="s">
        <v>82</v>
      </c>
      <c r="D93" s="67" t="s">
        <v>94</v>
      </c>
      <c r="E93" s="33">
        <v>2</v>
      </c>
      <c r="F93" s="108"/>
      <c r="G93" s="69"/>
      <c r="H93" s="37">
        <f t="shared" si="1"/>
        <v>0</v>
      </c>
    </row>
    <row r="94" spans="1:8" x14ac:dyDescent="0.2">
      <c r="B94" s="65" t="s">
        <v>148</v>
      </c>
      <c r="C94" s="66" t="s">
        <v>83</v>
      </c>
      <c r="D94" s="67" t="s">
        <v>94</v>
      </c>
      <c r="E94" s="33">
        <v>6</v>
      </c>
      <c r="F94" s="108"/>
      <c r="G94" s="69"/>
      <c r="H94" s="37">
        <f t="shared" si="1"/>
        <v>0</v>
      </c>
    </row>
    <row r="95" spans="1:8" x14ac:dyDescent="0.2">
      <c r="B95" s="65" t="s">
        <v>149</v>
      </c>
      <c r="C95" s="66" t="s">
        <v>84</v>
      </c>
      <c r="D95" s="67" t="s">
        <v>94</v>
      </c>
      <c r="E95" s="33">
        <v>3</v>
      </c>
      <c r="F95" s="108"/>
      <c r="G95" s="69"/>
      <c r="H95" s="37">
        <f t="shared" si="1"/>
        <v>0</v>
      </c>
    </row>
    <row r="96" spans="1:8" ht="28.5" x14ac:dyDescent="0.2">
      <c r="B96" s="65">
        <v>32</v>
      </c>
      <c r="C96" s="66" t="s">
        <v>85</v>
      </c>
      <c r="D96" s="67" t="s">
        <v>0</v>
      </c>
      <c r="E96" s="33">
        <v>4</v>
      </c>
      <c r="F96" s="108"/>
      <c r="G96" s="69"/>
      <c r="H96" s="37">
        <f t="shared" si="1"/>
        <v>0</v>
      </c>
    </row>
    <row r="97" spans="2:8" x14ac:dyDescent="0.2">
      <c r="B97" s="65">
        <v>33</v>
      </c>
      <c r="C97" s="66" t="s">
        <v>86</v>
      </c>
      <c r="D97" s="67" t="s">
        <v>94</v>
      </c>
      <c r="E97" s="33">
        <v>4</v>
      </c>
      <c r="F97" s="108"/>
      <c r="G97" s="69"/>
      <c r="H97" s="37">
        <f t="shared" si="1"/>
        <v>0</v>
      </c>
    </row>
    <row r="98" spans="2:8" x14ac:dyDescent="0.2">
      <c r="B98" s="65">
        <v>34</v>
      </c>
      <c r="C98" s="66" t="s">
        <v>87</v>
      </c>
      <c r="D98" s="67" t="s">
        <v>94</v>
      </c>
      <c r="E98" s="33">
        <v>6</v>
      </c>
      <c r="F98" s="108"/>
      <c r="G98" s="69"/>
      <c r="H98" s="37">
        <f t="shared" si="1"/>
        <v>0</v>
      </c>
    </row>
    <row r="99" spans="2:8" ht="28.5" x14ac:dyDescent="0.2">
      <c r="B99" s="65">
        <v>35</v>
      </c>
      <c r="C99" s="66" t="s">
        <v>88</v>
      </c>
      <c r="D99" s="67" t="s">
        <v>95</v>
      </c>
      <c r="E99" s="33">
        <v>12</v>
      </c>
      <c r="F99" s="108"/>
      <c r="G99" s="69"/>
      <c r="H99" s="37">
        <f t="shared" si="1"/>
        <v>0</v>
      </c>
    </row>
    <row r="100" spans="2:8" ht="18.75" customHeight="1" x14ac:dyDescent="0.2">
      <c r="B100" s="65">
        <v>36</v>
      </c>
      <c r="C100" s="66" t="s">
        <v>89</v>
      </c>
      <c r="D100" s="67" t="s">
        <v>95</v>
      </c>
      <c r="E100" s="33">
        <v>2</v>
      </c>
      <c r="F100" s="108"/>
      <c r="G100" s="69"/>
      <c r="H100" s="37">
        <f t="shared" si="1"/>
        <v>0</v>
      </c>
    </row>
    <row r="101" spans="2:8" ht="21" customHeight="1" x14ac:dyDescent="0.2">
      <c r="B101" s="65">
        <v>37</v>
      </c>
      <c r="C101" s="66" t="s">
        <v>90</v>
      </c>
      <c r="D101" s="67" t="s">
        <v>95</v>
      </c>
      <c r="E101" s="33">
        <v>4</v>
      </c>
      <c r="F101" s="108"/>
      <c r="G101" s="69"/>
      <c r="H101" s="37">
        <f t="shared" si="1"/>
        <v>0</v>
      </c>
    </row>
    <row r="102" spans="2:8" ht="28.5" x14ac:dyDescent="0.2">
      <c r="B102" s="65">
        <v>38</v>
      </c>
      <c r="C102" s="66" t="s">
        <v>97</v>
      </c>
      <c r="D102" s="67" t="s">
        <v>94</v>
      </c>
      <c r="E102" s="33">
        <v>5</v>
      </c>
      <c r="F102" s="108"/>
      <c r="G102" s="69"/>
      <c r="H102" s="37">
        <f t="shared" si="1"/>
        <v>0</v>
      </c>
    </row>
    <row r="103" spans="2:8" ht="15.75" customHeight="1" x14ac:dyDescent="0.2">
      <c r="B103" s="65">
        <v>39</v>
      </c>
      <c r="C103" s="66" t="s">
        <v>91</v>
      </c>
      <c r="D103" s="67" t="s">
        <v>0</v>
      </c>
      <c r="E103" s="33">
        <v>75</v>
      </c>
      <c r="F103" s="108"/>
      <c r="G103" s="69"/>
      <c r="H103" s="37">
        <f t="shared" si="1"/>
        <v>0</v>
      </c>
    </row>
    <row r="104" spans="2:8" x14ac:dyDescent="0.2">
      <c r="B104" s="65">
        <v>40</v>
      </c>
      <c r="C104" s="66" t="s">
        <v>92</v>
      </c>
      <c r="D104" s="67" t="s">
        <v>0</v>
      </c>
      <c r="E104" s="33">
        <v>25</v>
      </c>
      <c r="F104" s="108"/>
      <c r="G104" s="69"/>
      <c r="H104" s="71">
        <f t="shared" si="1"/>
        <v>0</v>
      </c>
    </row>
    <row r="105" spans="2:8" ht="32.25" customHeight="1" x14ac:dyDescent="0.2">
      <c r="B105" s="104">
        <v>41</v>
      </c>
      <c r="C105" s="72" t="s">
        <v>153</v>
      </c>
      <c r="D105" s="105" t="s">
        <v>95</v>
      </c>
      <c r="E105" s="106">
        <v>2</v>
      </c>
      <c r="F105" s="108"/>
      <c r="G105" s="73"/>
      <c r="H105" s="37">
        <f t="shared" si="1"/>
        <v>0</v>
      </c>
    </row>
    <row r="106" spans="2:8" ht="42.75" x14ac:dyDescent="0.2">
      <c r="B106" s="65">
        <v>42</v>
      </c>
      <c r="C106" s="66" t="s">
        <v>98</v>
      </c>
      <c r="D106" s="67" t="s">
        <v>94</v>
      </c>
      <c r="E106" s="33">
        <v>6</v>
      </c>
      <c r="F106" s="108"/>
      <c r="G106" s="69"/>
      <c r="H106" s="37">
        <f t="shared" si="1"/>
        <v>0</v>
      </c>
    </row>
    <row r="107" spans="2:8" x14ac:dyDescent="0.2">
      <c r="B107" s="65">
        <v>43</v>
      </c>
      <c r="C107" s="66" t="s">
        <v>93</v>
      </c>
      <c r="D107" s="67" t="s">
        <v>94</v>
      </c>
      <c r="E107" s="33">
        <v>6</v>
      </c>
      <c r="F107" s="108"/>
      <c r="G107" s="69"/>
      <c r="H107" s="37">
        <f t="shared" si="1"/>
        <v>0</v>
      </c>
    </row>
    <row r="108" spans="2:8" ht="31.5" customHeight="1" x14ac:dyDescent="0.2">
      <c r="B108" s="65">
        <v>44</v>
      </c>
      <c r="C108" s="66" t="s">
        <v>53</v>
      </c>
      <c r="D108" s="67" t="s">
        <v>95</v>
      </c>
      <c r="E108" s="33">
        <v>2</v>
      </c>
      <c r="F108" s="108"/>
      <c r="G108" s="69"/>
      <c r="H108" s="37">
        <f t="shared" si="1"/>
        <v>0</v>
      </c>
    </row>
    <row r="109" spans="2:8" x14ac:dyDescent="0.2">
      <c r="B109" s="65">
        <v>45</v>
      </c>
      <c r="C109" s="75" t="s">
        <v>99</v>
      </c>
      <c r="D109" s="67" t="s">
        <v>94</v>
      </c>
      <c r="E109" s="33">
        <v>33</v>
      </c>
      <c r="F109" s="108"/>
      <c r="G109" s="69"/>
      <c r="H109" s="37">
        <f t="shared" si="1"/>
        <v>0</v>
      </c>
    </row>
    <row r="110" spans="2:8" x14ac:dyDescent="0.2">
      <c r="B110" s="65">
        <v>46</v>
      </c>
      <c r="C110" s="57" t="s">
        <v>100</v>
      </c>
      <c r="D110" s="67" t="s">
        <v>0</v>
      </c>
      <c r="E110" s="33">
        <v>550</v>
      </c>
      <c r="F110" s="108"/>
      <c r="G110" s="69"/>
      <c r="H110" s="37">
        <f t="shared" si="1"/>
        <v>0</v>
      </c>
    </row>
    <row r="111" spans="2:8" ht="28.5" x14ac:dyDescent="0.2">
      <c r="B111" s="65">
        <v>47</v>
      </c>
      <c r="C111" s="34" t="s">
        <v>101</v>
      </c>
      <c r="D111" s="67" t="s">
        <v>0</v>
      </c>
      <c r="E111" s="33">
        <v>6</v>
      </c>
      <c r="F111" s="108"/>
      <c r="G111" s="69"/>
      <c r="H111" s="37">
        <f t="shared" si="1"/>
        <v>0</v>
      </c>
    </row>
    <row r="112" spans="2:8" ht="42.75" x14ac:dyDescent="0.2">
      <c r="B112" s="65">
        <v>48</v>
      </c>
      <c r="C112" s="76" t="s">
        <v>132</v>
      </c>
      <c r="D112" s="67" t="s">
        <v>0</v>
      </c>
      <c r="E112" s="33">
        <v>5</v>
      </c>
      <c r="F112" s="108"/>
      <c r="G112" s="69"/>
      <c r="H112" s="37">
        <f t="shared" si="1"/>
        <v>0</v>
      </c>
    </row>
    <row r="113" spans="2:11" ht="28.5" x14ac:dyDescent="0.2">
      <c r="B113" s="65">
        <v>49</v>
      </c>
      <c r="C113" s="77" t="s">
        <v>102</v>
      </c>
      <c r="D113" s="67" t="s">
        <v>95</v>
      </c>
      <c r="E113" s="33">
        <v>7</v>
      </c>
      <c r="F113" s="108"/>
      <c r="G113" s="69"/>
      <c r="H113" s="37">
        <f t="shared" si="1"/>
        <v>0</v>
      </c>
    </row>
    <row r="114" spans="2:11" ht="21.75" customHeight="1" x14ac:dyDescent="0.2">
      <c r="B114" s="65">
        <v>50</v>
      </c>
      <c r="C114" s="77" t="s">
        <v>103</v>
      </c>
      <c r="D114" s="67" t="s">
        <v>95</v>
      </c>
      <c r="E114" s="33">
        <v>3</v>
      </c>
      <c r="F114" s="108"/>
      <c r="G114" s="69"/>
      <c r="H114" s="37">
        <f t="shared" si="1"/>
        <v>0</v>
      </c>
    </row>
    <row r="115" spans="2:11" ht="28.5" x14ac:dyDescent="0.2">
      <c r="B115" s="65">
        <v>51</v>
      </c>
      <c r="C115" s="77" t="s">
        <v>104</v>
      </c>
      <c r="D115" s="67" t="s">
        <v>95</v>
      </c>
      <c r="E115" s="33">
        <v>1</v>
      </c>
      <c r="F115" s="108"/>
      <c r="G115" s="69"/>
      <c r="H115" s="37">
        <f t="shared" si="1"/>
        <v>0</v>
      </c>
    </row>
    <row r="116" spans="2:11" ht="28.5" x14ac:dyDescent="0.2">
      <c r="B116" s="65">
        <v>52</v>
      </c>
      <c r="C116" s="77" t="s">
        <v>105</v>
      </c>
      <c r="D116" s="67" t="s">
        <v>0</v>
      </c>
      <c r="E116" s="33">
        <v>22</v>
      </c>
      <c r="F116" s="108"/>
      <c r="G116" s="69"/>
      <c r="H116" s="37">
        <f t="shared" si="1"/>
        <v>0</v>
      </c>
      <c r="I116" s="78"/>
    </row>
    <row r="117" spans="2:11" x14ac:dyDescent="0.2">
      <c r="B117" s="65">
        <v>53</v>
      </c>
      <c r="C117" s="77" t="s">
        <v>106</v>
      </c>
      <c r="D117" s="67" t="s">
        <v>0</v>
      </c>
      <c r="E117" s="33">
        <v>55</v>
      </c>
      <c r="F117" s="108"/>
      <c r="G117" s="69"/>
      <c r="H117" s="37">
        <f t="shared" si="1"/>
        <v>0</v>
      </c>
    </row>
    <row r="118" spans="2:11" ht="18" customHeight="1" x14ac:dyDescent="0.2">
      <c r="B118" s="65">
        <v>54</v>
      </c>
      <c r="C118" s="66" t="s">
        <v>107</v>
      </c>
      <c r="D118" s="67" t="s">
        <v>0</v>
      </c>
      <c r="E118" s="33">
        <v>15</v>
      </c>
      <c r="F118" s="108"/>
      <c r="G118" s="69"/>
      <c r="H118" s="37">
        <f t="shared" si="1"/>
        <v>0</v>
      </c>
    </row>
    <row r="119" spans="2:11" x14ac:dyDescent="0.2">
      <c r="B119" s="65">
        <v>55</v>
      </c>
      <c r="C119" s="66" t="s">
        <v>108</v>
      </c>
      <c r="D119" s="67" t="s">
        <v>95</v>
      </c>
      <c r="E119" s="33">
        <v>5</v>
      </c>
      <c r="F119" s="108"/>
      <c r="G119" s="69"/>
      <c r="H119" s="37">
        <f t="shared" si="1"/>
        <v>0</v>
      </c>
    </row>
    <row r="120" spans="2:11" ht="30" customHeight="1" x14ac:dyDescent="0.2">
      <c r="B120" s="65">
        <v>56</v>
      </c>
      <c r="C120" s="66" t="s">
        <v>109</v>
      </c>
      <c r="D120" s="67" t="s">
        <v>95</v>
      </c>
      <c r="E120" s="33">
        <v>4</v>
      </c>
      <c r="F120" s="108"/>
      <c r="G120" s="69"/>
      <c r="H120" s="37">
        <f t="shared" si="1"/>
        <v>0</v>
      </c>
    </row>
    <row r="121" spans="2:11" x14ac:dyDescent="0.2">
      <c r="B121" s="65">
        <v>57</v>
      </c>
      <c r="C121" s="66" t="s">
        <v>110</v>
      </c>
      <c r="D121" s="67" t="s">
        <v>95</v>
      </c>
      <c r="E121" s="33">
        <v>12</v>
      </c>
      <c r="F121" s="108"/>
      <c r="G121" s="69"/>
      <c r="H121" s="37">
        <f t="shared" si="1"/>
        <v>0</v>
      </c>
    </row>
    <row r="122" spans="2:11" x14ac:dyDescent="0.2">
      <c r="B122" s="65">
        <v>58</v>
      </c>
      <c r="C122" s="66" t="s">
        <v>111</v>
      </c>
      <c r="D122" s="67" t="s">
        <v>0</v>
      </c>
      <c r="E122" s="33">
        <v>6</v>
      </c>
      <c r="F122" s="108"/>
      <c r="G122" s="69"/>
      <c r="H122" s="37">
        <f t="shared" si="1"/>
        <v>0</v>
      </c>
    </row>
    <row r="123" spans="2:11" ht="57" x14ac:dyDescent="0.2">
      <c r="B123" s="65">
        <v>59</v>
      </c>
      <c r="C123" s="51" t="s">
        <v>112</v>
      </c>
      <c r="D123" s="67" t="s">
        <v>125</v>
      </c>
      <c r="E123" s="33">
        <v>12</v>
      </c>
      <c r="F123" s="108"/>
      <c r="G123" s="69"/>
      <c r="H123" s="37">
        <f t="shared" si="1"/>
        <v>0</v>
      </c>
    </row>
    <row r="124" spans="2:11" ht="3.75" customHeight="1" thickBot="1" x14ac:dyDescent="0.25">
      <c r="F124" s="83"/>
      <c r="H124" s="85"/>
    </row>
    <row r="125" spans="2:11" s="89" customFormat="1" ht="18" customHeight="1" thickBot="1" x14ac:dyDescent="0.25">
      <c r="B125" s="86"/>
      <c r="C125" s="110" t="s">
        <v>123</v>
      </c>
      <c r="D125" s="110"/>
      <c r="E125" s="110"/>
      <c r="F125" s="110"/>
      <c r="G125" s="87"/>
      <c r="H125" s="88">
        <f>SUM(H8:H123)</f>
        <v>0</v>
      </c>
    </row>
    <row r="128" spans="2:11" x14ac:dyDescent="0.2">
      <c r="B128" s="102"/>
      <c r="C128" s="103"/>
      <c r="D128" s="103"/>
      <c r="E128" s="103"/>
      <c r="F128" s="103"/>
      <c r="G128" s="103"/>
      <c r="H128" s="102"/>
      <c r="I128" s="102"/>
      <c r="J128" s="103"/>
      <c r="K128" s="103"/>
    </row>
    <row r="129" spans="2:11" x14ac:dyDescent="0.2">
      <c r="B129" s="102"/>
      <c r="C129" s="103" t="s">
        <v>126</v>
      </c>
      <c r="D129" s="103"/>
      <c r="E129" s="103"/>
      <c r="F129" s="103"/>
      <c r="G129" s="103"/>
      <c r="H129" s="103"/>
      <c r="I129" s="103"/>
      <c r="J129" s="103"/>
      <c r="K129" s="103"/>
    </row>
    <row r="130" spans="2:11" x14ac:dyDescent="0.2">
      <c r="B130" s="102"/>
      <c r="C130" s="103"/>
      <c r="D130" s="103"/>
      <c r="E130" s="103"/>
      <c r="F130" s="103"/>
      <c r="G130" s="103"/>
      <c r="H130" s="103"/>
      <c r="I130" s="103"/>
      <c r="J130" s="103"/>
      <c r="K130" s="103"/>
    </row>
    <row r="131" spans="2:11" x14ac:dyDescent="0.2">
      <c r="B131" s="102"/>
      <c r="C131" s="103"/>
      <c r="D131" s="103"/>
      <c r="E131" s="103"/>
      <c r="F131" s="103" t="s">
        <v>130</v>
      </c>
      <c r="G131" s="103"/>
      <c r="H131" s="103"/>
      <c r="I131" s="111"/>
      <c r="J131" s="112"/>
      <c r="K131" s="112"/>
    </row>
    <row r="132" spans="2:11" x14ac:dyDescent="0.2">
      <c r="B132" s="102"/>
      <c r="C132" s="103" t="s">
        <v>127</v>
      </c>
      <c r="D132" s="103"/>
      <c r="E132" s="103"/>
      <c r="F132" s="103" t="s">
        <v>128</v>
      </c>
      <c r="G132" s="103"/>
      <c r="H132" s="103"/>
      <c r="I132" s="103"/>
      <c r="J132" s="103"/>
      <c r="K132" s="103"/>
    </row>
    <row r="133" spans="2:11" x14ac:dyDescent="0.2">
      <c r="B133" s="102"/>
      <c r="C133" s="103"/>
      <c r="D133" s="103"/>
      <c r="E133" s="103"/>
      <c r="F133" s="103"/>
      <c r="G133" s="103"/>
      <c r="H133" s="103"/>
      <c r="I133" s="103"/>
      <c r="J133" s="103"/>
      <c r="K133" s="103"/>
    </row>
    <row r="134" spans="2:11" x14ac:dyDescent="0.2">
      <c r="B134" s="102"/>
      <c r="C134" s="103"/>
      <c r="D134" s="103"/>
      <c r="E134" s="103"/>
      <c r="F134" s="103"/>
      <c r="G134" s="103"/>
      <c r="H134" s="103"/>
      <c r="I134" s="103"/>
      <c r="J134" s="103"/>
      <c r="K134" s="103"/>
    </row>
    <row r="135" spans="2:11" ht="15" x14ac:dyDescent="0.25">
      <c r="B135" s="102"/>
      <c r="C135" s="103"/>
      <c r="D135" s="103"/>
      <c r="E135" s="103" t="s">
        <v>131</v>
      </c>
      <c r="F135" s="103"/>
      <c r="G135" s="103"/>
      <c r="H135" s="103"/>
      <c r="I135" s="113"/>
      <c r="J135" s="114"/>
      <c r="K135" s="114"/>
    </row>
    <row r="136" spans="2:11" x14ac:dyDescent="0.2">
      <c r="B136" s="102"/>
      <c r="C136" s="103"/>
      <c r="D136" s="103"/>
      <c r="E136" s="103" t="s">
        <v>129</v>
      </c>
      <c r="F136" s="103"/>
      <c r="G136" s="103"/>
      <c r="H136" s="103"/>
      <c r="I136" s="103"/>
      <c r="J136" s="103"/>
      <c r="K136" s="103"/>
    </row>
    <row r="137" spans="2:11" x14ac:dyDescent="0.2">
      <c r="B137" s="102"/>
      <c r="C137" s="103"/>
      <c r="D137" s="103"/>
      <c r="E137" s="103"/>
      <c r="F137" s="103"/>
      <c r="G137" s="103"/>
      <c r="H137" s="103"/>
      <c r="I137" s="103"/>
      <c r="J137" s="103"/>
      <c r="K137" s="103"/>
    </row>
    <row r="138" spans="2:11" x14ac:dyDescent="0.2">
      <c r="B138" s="102"/>
      <c r="C138" s="103"/>
      <c r="D138" s="103"/>
      <c r="E138" s="103"/>
      <c r="F138" s="103"/>
      <c r="G138" s="103"/>
      <c r="H138" s="103"/>
      <c r="I138" s="103"/>
      <c r="J138" s="103"/>
      <c r="K138" s="103"/>
    </row>
  </sheetData>
  <sheetProtection password="CABF" sheet="1" objects="1" scenarios="1"/>
  <protectedRanges>
    <protectedRange sqref="F8:F16 F20:F22 F25:F27 F35 F38 F41 F44 F48:F50 F53:F55 F57 F60 F30:F32 F62:F123" name="Obseg1_1"/>
    <protectedRange sqref="B128:H136" name="Obseg1"/>
  </protectedRanges>
  <mergeCells count="4">
    <mergeCell ref="C125:F125"/>
    <mergeCell ref="I131:K131"/>
    <mergeCell ref="I135:K135"/>
    <mergeCell ref="B1:E1"/>
  </mergeCells>
  <dataValidations count="1">
    <dataValidation type="custom" allowBlank="1" showInputMessage="1" showErrorMessage="1" errorTitle="NAPAKA" error="Vpiši vrednost na dve decimalni mesti" sqref="F8:F16 F20:F22 F25:F27 F35 F38 F41 F44 F48:F50 F53:F55 F57 F60 F62:F123 F30:F32">
      <formula1>EXACT(F8,ROUND(F8,2))</formula1>
    </dataValidation>
  </dataValidations>
  <pageMargins left="0.70866141732283472" right="0.70866141732283472" top="0.74803149606299213" bottom="0.74803149606299213" header="0.31496062992125984" footer="0.31496062992125984"/>
  <pageSetup paperSize="9" scale="51" orientation="portrait" r:id="rId1"/>
  <headerFooter>
    <oddFooter>&amp;Cstran &amp;P / &amp;N</oddFooter>
  </headerFooter>
  <rowBreaks count="3" manualBreakCount="3">
    <brk id="27" min="1" max="7" man="1"/>
    <brk id="60" min="1" max="7" man="1"/>
    <brk id="120"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popis del</vt:lpstr>
      <vt:lpstr>'popis del'!Področje_tiskanja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Franek Banovec</dc:creator>
  <cp:lastModifiedBy>Administrator</cp:lastModifiedBy>
  <cp:lastPrinted>2016-06-03T07:52:42Z</cp:lastPrinted>
  <dcterms:created xsi:type="dcterms:W3CDTF">2004-08-30T15:42:16Z</dcterms:created>
  <dcterms:modified xsi:type="dcterms:W3CDTF">2016-06-03T07:54:12Z</dcterms:modified>
</cp:coreProperties>
</file>