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14625"/>
  </bookViews>
  <sheets>
    <sheet name="List1" sheetId="1" r:id="rId1"/>
  </sheets>
  <definedNames>
    <definedName name="_xlnm.Print_Area" localSheetId="0">List1!$A$1:$H$125</definedName>
  </definedNames>
  <calcPr calcId="145621"/>
</workbook>
</file>

<file path=xl/calcChain.xml><?xml version="1.0" encoding="utf-8"?>
<calcChain xmlns="http://schemas.openxmlformats.org/spreadsheetml/2006/main">
  <c r="F38" i="1" l="1"/>
  <c r="F39" i="1" s="1"/>
  <c r="F28" i="1"/>
  <c r="F27" i="1"/>
  <c r="F26" i="1"/>
  <c r="F16" i="1"/>
  <c r="F15" i="1"/>
  <c r="F14" i="1"/>
  <c r="F13" i="1"/>
  <c r="F12" i="1"/>
  <c r="F11" i="1"/>
  <c r="F10" i="1"/>
  <c r="F9" i="1"/>
  <c r="F8" i="1"/>
  <c r="F29" i="1" l="1"/>
  <c r="F17" i="1"/>
  <c r="F101" i="1"/>
  <c r="F100" i="1"/>
  <c r="F99" i="1"/>
  <c r="F98" i="1"/>
  <c r="F97" i="1"/>
  <c r="F96" i="1"/>
  <c r="F95" i="1"/>
  <c r="F94" i="1"/>
  <c r="F93" i="1"/>
  <c r="F92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51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88" i="1" l="1"/>
  <c r="D106" i="1" s="1"/>
  <c r="F102" i="1"/>
  <c r="D107" i="1" s="1"/>
  <c r="F68" i="1"/>
  <c r="D105" i="1" s="1"/>
  <c r="D108" i="1" l="1"/>
</calcChain>
</file>

<file path=xl/sharedStrings.xml><?xml version="1.0" encoding="utf-8"?>
<sst xmlns="http://schemas.openxmlformats.org/spreadsheetml/2006/main" count="185" uniqueCount="91">
  <si>
    <t>storitev</t>
  </si>
  <si>
    <t>servisna ura</t>
  </si>
  <si>
    <t>zap. št.</t>
  </si>
  <si>
    <t>skupaj:</t>
  </si>
  <si>
    <t>redni mesečni pregled in vzdrževanje video nadzornih sistemov</t>
  </si>
  <si>
    <t>redni mesečni pregled in vzdrževanje sistemov zapornic s kontrolo dostopa (vključujoč enkrat letno servisni poseg)</t>
  </si>
  <si>
    <t>programiranje daljinske kartice (1-5 kos)</t>
  </si>
  <si>
    <t>programiranje daljinske kartice (6-20 kos)</t>
  </si>
  <si>
    <t>vzdrževalni pregled zapornic (letni servis)</t>
  </si>
  <si>
    <t>sklop 4</t>
  </si>
  <si>
    <t>kos</t>
  </si>
  <si>
    <t>Nosilec za kamero, notranja montaža</t>
  </si>
  <si>
    <t>Akumulator DSC YUASA, 12V 7 Ah</t>
  </si>
  <si>
    <t>Dodatni napajalnik, 12V, 3A</t>
  </si>
  <si>
    <t>Modul za 4 visokotokovne izhode</t>
  </si>
  <si>
    <t>Modul za dodatnih 8 področij</t>
  </si>
  <si>
    <t>Modul za dodatnih 16 področij</t>
  </si>
  <si>
    <t>Stropni ali stenski nosilec javljalnika gibanja</t>
  </si>
  <si>
    <t>Javljalnik izlitja tekočin</t>
  </si>
  <si>
    <t>Magnetno mikrostikalo za kontrolo zaprtosti vrat</t>
  </si>
  <si>
    <t>4 Modul za razširitev pasovne širine</t>
  </si>
  <si>
    <t>SB Gigabit Ethernet modul 8x1000SX-SC</t>
  </si>
  <si>
    <t xml:space="preserve">AT-A47; GBIC module za stikalo </t>
  </si>
  <si>
    <t>AT-G8SX; SX Gigabit vmesnik</t>
  </si>
  <si>
    <t>AT-G8T;  1000T Gigabit vmesnik</t>
  </si>
  <si>
    <t>material</t>
  </si>
  <si>
    <t>IP kamera kamera, 1/3"; C/CS;</t>
  </si>
  <si>
    <t>IP kamera kamera, 1/2" CMOS 3 Mpix</t>
  </si>
  <si>
    <t>Megapixel objektiv, ročni</t>
  </si>
  <si>
    <t>Antivandalsko ohišje kamere</t>
  </si>
  <si>
    <t>IP kamera kamera, 1/2"; C/CS</t>
  </si>
  <si>
    <t xml:space="preserve">Megapixel objektiv, spr. gor. razd. 4,5-12mm; </t>
  </si>
  <si>
    <t>Napajalnik 220VAC/12VDC/1,5A; max.18W</t>
  </si>
  <si>
    <t>Optični pretvornik Ethernet/Optika</t>
  </si>
  <si>
    <t>Brezžična povezava po standardu IEEE 802.11a</t>
  </si>
  <si>
    <t>1.  OPREMA ZA VIDEO NADZORNI SISTEM:</t>
  </si>
  <si>
    <t>Alarmna kombinirana centrala z ohišjem</t>
  </si>
  <si>
    <t>Transformator za alarmno centralo</t>
  </si>
  <si>
    <t xml:space="preserve">Modul izhodni za export podatkov </t>
  </si>
  <si>
    <t>LCD tipkovnica za serijo MAXSYS</t>
  </si>
  <si>
    <t>Senzor z vgr. IR in mikroval. zaznavanjem</t>
  </si>
  <si>
    <t xml:space="preserve">AT-MC102; 100TX (RJ-45) to 100FX (SC) </t>
  </si>
  <si>
    <t>Ethernet TCP/IP - 485/232 kom. vmesnik</t>
  </si>
  <si>
    <t>Zaščita napajanja 220VAC/50Hz</t>
  </si>
  <si>
    <t>SwitchBlade (SB) Modularno stikalo</t>
  </si>
  <si>
    <t>SB Switch kontrolni modul status LED</t>
  </si>
  <si>
    <t>Modul 24 port 10/100/1000BASE-T</t>
  </si>
  <si>
    <t>AT-8088/SC 8 vrat 10/100TX &amp; 8 vrat 100FX/SC</t>
  </si>
  <si>
    <t>3.  OPREMA ZA ETHERNET OMREŽJE:</t>
  </si>
  <si>
    <t>2.  OPREMA ZA PROTIVLOMNI SISTEM:</t>
  </si>
  <si>
    <t>redni mesečni pregled in vzdrževanje protivlomnega sistema</t>
  </si>
  <si>
    <t>Nabavi se lahko tudi oprema, ki je ni na navedenem seznamu, je pa po vsebini in namenu uporabe podobna.</t>
  </si>
  <si>
    <t xml:space="preserve">V kolikor navedena oprema ni več dobavljiva, ponudnik dobavi opremo z enakimi tehničnimi karakteristikami. </t>
  </si>
  <si>
    <t>sklop 1: redni mesečni pregledi in vzdrževanje sistemov tehničnega varovanja ter programiranje daljinskih kartic</t>
  </si>
  <si>
    <t>lokacija: Toplarniška 19</t>
  </si>
  <si>
    <t>Kamera analogna 1/3; IR HAD CCD II.</t>
  </si>
  <si>
    <t>Objektiv V8 3-8 mm</t>
  </si>
  <si>
    <t>STREŽNIK DELL POWEREDGE 2950</t>
  </si>
  <si>
    <t xml:space="preserve">21,5 "  LED monitor </t>
  </si>
  <si>
    <t>19" LED 16:10 monitor</t>
  </si>
  <si>
    <t>Diski za snemalna polja, WD 5003ABYX</t>
  </si>
  <si>
    <t>Dodatno kovinsko ohišje za centralo</t>
  </si>
  <si>
    <t>Natančni podatki opreme so navedeni v prilogi opisa naročila</t>
  </si>
  <si>
    <t>ocenjena količina za dve leti</t>
  </si>
  <si>
    <t>AC napajalnik za SwitchBlade "vroča"menjava</t>
  </si>
  <si>
    <t>dobava daljinske kartice</t>
  </si>
  <si>
    <t>programiranje daljinske kartice (21 kos)</t>
  </si>
  <si>
    <t>enota mere</t>
  </si>
  <si>
    <t>ura</t>
  </si>
  <si>
    <t>EA</t>
  </si>
  <si>
    <t xml:space="preserve">cena/EM v EUR brez DDV </t>
  </si>
  <si>
    <t>cena/EM v EUR brez DDV</t>
  </si>
  <si>
    <t xml:space="preserve">vrednost v EUR brez DDV </t>
  </si>
  <si>
    <t>skupaj v EUR za sklop 4:</t>
  </si>
  <si>
    <t>komplet</t>
  </si>
  <si>
    <t>sklop 2: servis in popravila zapornic</t>
  </si>
  <si>
    <t>sklop 3: popravila protivlomnega in video nadzornega sistema</t>
  </si>
  <si>
    <t>sklop 4: dobava opreme sistemov tehničnega varovanja</t>
  </si>
  <si>
    <t>Redno vzdrževanje sistemov tehničnega varovanja poslovnih in tehničnih objektov JP Energetika Ljubljana in dobava opreme</t>
  </si>
  <si>
    <t xml:space="preserve">*oceno stroškov rezervnih delov in potrošnega materiala je potrebno prišteti k ponudbeni vrednosti. </t>
  </si>
  <si>
    <t>porab. rezervni deli in potrošni mat.       (ocenjena vrednost)*</t>
  </si>
  <si>
    <t>V/Na __________________, dne ____________</t>
  </si>
  <si>
    <t>Žig ponudnika:</t>
  </si>
  <si>
    <t xml:space="preserve"> </t>
  </si>
  <si>
    <t>__________________</t>
  </si>
  <si>
    <t>(naziv ponudnika)</t>
  </si>
  <si>
    <t>(ime in priimek ter  podpis odgovorne osebe)</t>
  </si>
  <si>
    <t>________________</t>
  </si>
  <si>
    <t>_______________________________________</t>
  </si>
  <si>
    <t xml:space="preserve">lokacije: Verovškova ulica 62 in 70, Agrokombinatska cesta 59, Podutiška cesta 99 </t>
  </si>
  <si>
    <t>lokacija: Toplarniška ulica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</si>
</sst>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1"/>
      <name val="Tahoma"/>
      <family val="2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54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0" fontId="6" fillId="0" borderId="0" xfId="0" applyFont="1" applyAlignment="1">
      <alignment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4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10" fillId="0" borderId="0" xfId="0" applyFont="1"/>
    <xf numFmtId="4" fontId="10" fillId="0" borderId="0" xfId="0" applyNumberFormat="1" applyFont="1"/>
    <xf numFmtId="4" fontId="9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" fillId="0" borderId="0" xfId="0" applyFont="1"/>
    <xf numFmtId="0" fontId="1" fillId="0" borderId="0" xfId="0" applyFont="1"/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3">
    <cellStyle name="Navadno" xfId="0" builtinId="0"/>
    <cellStyle name="Navadno 2" xfId="1"/>
    <cellStyle name="Normal_CENIK_jan01_DS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tabSelected="1" zoomScaleNormal="100" workbookViewId="0">
      <selection activeCell="B100" sqref="B100"/>
    </sheetView>
  </sheetViews>
  <sheetFormatPr defaultRowHeight="15" x14ac:dyDescent="0.25"/>
  <cols>
    <col min="1" max="1" width="9.140625" customWidth="1"/>
    <col min="2" max="2" width="37.42578125" customWidth="1"/>
    <col min="3" max="3" width="13" customWidth="1"/>
    <col min="4" max="4" width="18" customWidth="1"/>
    <col min="5" max="5" width="15.42578125" customWidth="1"/>
    <col min="6" max="6" width="18.42578125" customWidth="1"/>
    <col min="8" max="8" width="14.5703125" customWidth="1"/>
  </cols>
  <sheetData>
    <row r="1" spans="1:6" ht="31.5" customHeight="1" x14ac:dyDescent="0.25">
      <c r="A1" s="48" t="s">
        <v>78</v>
      </c>
      <c r="B1" s="48"/>
      <c r="C1" s="49"/>
      <c r="D1" s="49"/>
      <c r="E1" s="49"/>
      <c r="F1" s="49"/>
    </row>
    <row r="2" spans="1:6" ht="16.5" customHeight="1" x14ac:dyDescent="0.25">
      <c r="A2" s="18"/>
      <c r="B2" s="28"/>
      <c r="C2" s="19"/>
      <c r="D2" s="19"/>
      <c r="E2" s="19"/>
      <c r="F2" s="19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7" t="s">
        <v>53</v>
      </c>
      <c r="B4" s="7"/>
      <c r="C4" s="3"/>
      <c r="D4" s="3"/>
      <c r="E4" s="3"/>
      <c r="F4" s="3"/>
    </row>
    <row r="5" spans="1:6" ht="13.5" customHeight="1" x14ac:dyDescent="0.25">
      <c r="A5" s="45" t="s">
        <v>89</v>
      </c>
      <c r="B5" s="3"/>
      <c r="C5" s="3"/>
      <c r="D5" s="3"/>
      <c r="E5" s="3"/>
      <c r="F5" s="3"/>
    </row>
    <row r="6" spans="1:6" ht="13.5" customHeight="1" thickBot="1" x14ac:dyDescent="0.3">
      <c r="A6" s="3"/>
      <c r="B6" s="3"/>
      <c r="C6" s="3"/>
      <c r="D6" s="3"/>
      <c r="E6" s="3"/>
      <c r="F6" s="3"/>
    </row>
    <row r="7" spans="1:6" ht="27.75" customHeight="1" thickBot="1" x14ac:dyDescent="0.3">
      <c r="A7" s="10" t="s">
        <v>2</v>
      </c>
      <c r="B7" s="11" t="s">
        <v>0</v>
      </c>
      <c r="C7" s="11" t="s">
        <v>67</v>
      </c>
      <c r="D7" s="11" t="s">
        <v>63</v>
      </c>
      <c r="E7" s="11" t="s">
        <v>70</v>
      </c>
      <c r="F7" s="11" t="s">
        <v>72</v>
      </c>
    </row>
    <row r="8" spans="1:6" ht="30" customHeight="1" thickBot="1" x14ac:dyDescent="0.3">
      <c r="A8" s="6">
        <v>1</v>
      </c>
      <c r="B8" s="21" t="s">
        <v>4</v>
      </c>
      <c r="C8" s="1" t="s">
        <v>74</v>
      </c>
      <c r="D8" s="1">
        <v>24</v>
      </c>
      <c r="E8" s="25"/>
      <c r="F8" s="29">
        <f>D8*E8</f>
        <v>0</v>
      </c>
    </row>
    <row r="9" spans="1:6" ht="43.5" customHeight="1" thickBot="1" x14ac:dyDescent="0.3">
      <c r="A9" s="6">
        <v>2</v>
      </c>
      <c r="B9" s="21" t="s">
        <v>5</v>
      </c>
      <c r="C9" s="1" t="s">
        <v>74</v>
      </c>
      <c r="D9" s="1">
        <v>24</v>
      </c>
      <c r="E9" s="25"/>
      <c r="F9" s="29">
        <f t="shared" ref="F9:F16" si="0">D9*E9</f>
        <v>0</v>
      </c>
    </row>
    <row r="10" spans="1:6" ht="28.5" customHeight="1" thickBot="1" x14ac:dyDescent="0.3">
      <c r="A10" s="5">
        <v>3</v>
      </c>
      <c r="B10" s="21" t="s">
        <v>50</v>
      </c>
      <c r="C10" s="1" t="s">
        <v>74</v>
      </c>
      <c r="D10" s="1">
        <v>24</v>
      </c>
      <c r="E10" s="25"/>
      <c r="F10" s="29">
        <f t="shared" si="0"/>
        <v>0</v>
      </c>
    </row>
    <row r="11" spans="1:6" ht="22.5" customHeight="1" thickBot="1" x14ac:dyDescent="0.3">
      <c r="A11" s="5">
        <v>4</v>
      </c>
      <c r="B11" s="21" t="s">
        <v>1</v>
      </c>
      <c r="C11" s="1" t="s">
        <v>68</v>
      </c>
      <c r="D11" s="1">
        <v>175</v>
      </c>
      <c r="E11" s="25"/>
      <c r="F11" s="29">
        <f t="shared" si="0"/>
        <v>0</v>
      </c>
    </row>
    <row r="12" spans="1:6" ht="23.25" customHeight="1" thickBot="1" x14ac:dyDescent="0.3">
      <c r="A12" s="5">
        <v>5</v>
      </c>
      <c r="B12" s="21" t="s">
        <v>65</v>
      </c>
      <c r="C12" s="1" t="s">
        <v>10</v>
      </c>
      <c r="D12" s="1">
        <v>30</v>
      </c>
      <c r="E12" s="25"/>
      <c r="F12" s="29">
        <f t="shared" si="0"/>
        <v>0</v>
      </c>
    </row>
    <row r="13" spans="1:6" ht="23.25" customHeight="1" thickBot="1" x14ac:dyDescent="0.3">
      <c r="A13" s="5">
        <v>6</v>
      </c>
      <c r="B13" s="21" t="s">
        <v>6</v>
      </c>
      <c r="C13" s="1" t="s">
        <v>10</v>
      </c>
      <c r="D13" s="1">
        <v>40</v>
      </c>
      <c r="E13" s="25"/>
      <c r="F13" s="29">
        <f t="shared" si="0"/>
        <v>0</v>
      </c>
    </row>
    <row r="14" spans="1:6" ht="21.75" customHeight="1" thickBot="1" x14ac:dyDescent="0.3">
      <c r="A14" s="5">
        <v>7</v>
      </c>
      <c r="B14" s="21" t="s">
        <v>7</v>
      </c>
      <c r="C14" s="1" t="s">
        <v>10</v>
      </c>
      <c r="D14" s="1">
        <v>20</v>
      </c>
      <c r="E14" s="25"/>
      <c r="F14" s="29">
        <f t="shared" si="0"/>
        <v>0</v>
      </c>
    </row>
    <row r="15" spans="1:6" ht="21.75" customHeight="1" thickBot="1" x14ac:dyDescent="0.3">
      <c r="A15" s="5">
        <v>8</v>
      </c>
      <c r="B15" s="21" t="s">
        <v>66</v>
      </c>
      <c r="C15" s="1" t="s">
        <v>10</v>
      </c>
      <c r="D15" s="1">
        <v>25</v>
      </c>
      <c r="E15" s="25"/>
      <c r="F15" s="29">
        <f t="shared" si="0"/>
        <v>0</v>
      </c>
    </row>
    <row r="16" spans="1:6" ht="30" customHeight="1" thickBot="1" x14ac:dyDescent="0.3">
      <c r="A16" s="5">
        <v>9</v>
      </c>
      <c r="B16" s="21" t="s">
        <v>80</v>
      </c>
      <c r="C16" s="1" t="s">
        <v>69</v>
      </c>
      <c r="D16" s="1">
        <v>24</v>
      </c>
      <c r="E16" s="25">
        <v>480</v>
      </c>
      <c r="F16" s="29">
        <f t="shared" si="0"/>
        <v>11520</v>
      </c>
    </row>
    <row r="17" spans="1:7" ht="16.5" customHeight="1" thickBot="1" x14ac:dyDescent="0.3">
      <c r="A17" s="8"/>
      <c r="B17" s="8"/>
      <c r="C17" s="8"/>
      <c r="D17" s="3"/>
      <c r="E17" s="14" t="s">
        <v>3</v>
      </c>
      <c r="F17" s="30">
        <f>SUM(F8:F16)</f>
        <v>11520</v>
      </c>
      <c r="G17" s="9"/>
    </row>
    <row r="18" spans="1:7" ht="16.5" customHeight="1" x14ac:dyDescent="0.25">
      <c r="A18" s="8"/>
      <c r="B18" s="8"/>
      <c r="C18" s="8"/>
      <c r="D18" s="3"/>
      <c r="E18" s="8"/>
      <c r="F18" s="9"/>
      <c r="G18" s="9"/>
    </row>
    <row r="19" spans="1:7" x14ac:dyDescent="0.25">
      <c r="A19" s="20" t="s">
        <v>79</v>
      </c>
      <c r="B19" s="8"/>
      <c r="C19" s="3"/>
      <c r="D19" s="3"/>
      <c r="E19" s="3"/>
      <c r="F19" s="4"/>
    </row>
    <row r="20" spans="1:7" x14ac:dyDescent="0.25">
      <c r="A20" s="8"/>
      <c r="B20" s="8"/>
      <c r="C20" s="3"/>
      <c r="D20" s="3"/>
      <c r="E20" s="3"/>
      <c r="F20" s="4"/>
    </row>
    <row r="21" spans="1:7" x14ac:dyDescent="0.25">
      <c r="A21" s="3"/>
      <c r="B21" s="3"/>
      <c r="C21" s="3"/>
      <c r="D21" s="3"/>
      <c r="E21" s="3"/>
      <c r="F21" s="4"/>
    </row>
    <row r="22" spans="1:7" ht="18" customHeight="1" x14ac:dyDescent="0.25">
      <c r="A22" s="7" t="s">
        <v>75</v>
      </c>
      <c r="B22" s="7"/>
      <c r="C22" s="3"/>
      <c r="D22" s="3"/>
      <c r="E22" s="3"/>
      <c r="F22" s="3"/>
    </row>
    <row r="23" spans="1:7" ht="12.75" customHeight="1" x14ac:dyDescent="0.25">
      <c r="A23" s="45" t="s">
        <v>90</v>
      </c>
      <c r="B23" s="3"/>
      <c r="C23" s="3"/>
      <c r="D23" s="3"/>
      <c r="E23" s="3"/>
      <c r="F23" s="3"/>
    </row>
    <row r="24" spans="1:7" ht="12.75" customHeight="1" thickBot="1" x14ac:dyDescent="0.3">
      <c r="A24" s="3"/>
      <c r="B24" s="3"/>
      <c r="C24" s="3"/>
      <c r="D24" s="3"/>
      <c r="E24" s="3"/>
      <c r="F24" s="3"/>
    </row>
    <row r="25" spans="1:7" ht="25.5" customHeight="1" thickBot="1" x14ac:dyDescent="0.3">
      <c r="A25" s="10" t="s">
        <v>2</v>
      </c>
      <c r="B25" s="11" t="s">
        <v>0</v>
      </c>
      <c r="C25" s="11" t="s">
        <v>67</v>
      </c>
      <c r="D25" s="11" t="s">
        <v>63</v>
      </c>
      <c r="E25" s="11" t="s">
        <v>70</v>
      </c>
      <c r="F25" s="11" t="s">
        <v>72</v>
      </c>
    </row>
    <row r="26" spans="1:7" ht="15.75" customHeight="1" thickBot="1" x14ac:dyDescent="0.3">
      <c r="A26" s="6">
        <v>1</v>
      </c>
      <c r="B26" s="21" t="s">
        <v>8</v>
      </c>
      <c r="C26" s="1" t="s">
        <v>74</v>
      </c>
      <c r="D26" s="1">
        <v>2</v>
      </c>
      <c r="E26" s="25"/>
      <c r="F26" s="29">
        <f t="shared" ref="F26:F28" si="1">D26*E26</f>
        <v>0</v>
      </c>
    </row>
    <row r="27" spans="1:7" ht="15.75" thickBot="1" x14ac:dyDescent="0.3">
      <c r="A27" s="6">
        <v>2</v>
      </c>
      <c r="B27" s="21" t="s">
        <v>1</v>
      </c>
      <c r="C27" s="1" t="s">
        <v>68</v>
      </c>
      <c r="D27" s="1">
        <v>20</v>
      </c>
      <c r="E27" s="25"/>
      <c r="F27" s="29">
        <f t="shared" si="1"/>
        <v>0</v>
      </c>
    </row>
    <row r="28" spans="1:7" ht="26.25" thickBot="1" x14ac:dyDescent="0.3">
      <c r="A28" s="5">
        <v>3</v>
      </c>
      <c r="B28" s="21" t="s">
        <v>80</v>
      </c>
      <c r="C28" s="1" t="s">
        <v>69</v>
      </c>
      <c r="D28" s="1">
        <v>4</v>
      </c>
      <c r="E28" s="25">
        <v>300</v>
      </c>
      <c r="F28" s="29">
        <f t="shared" si="1"/>
        <v>1200</v>
      </c>
    </row>
    <row r="29" spans="1:7" ht="15.75" thickBot="1" x14ac:dyDescent="0.3">
      <c r="A29" s="8"/>
      <c r="B29" s="8"/>
      <c r="C29" s="8"/>
      <c r="D29" s="8"/>
      <c r="E29" s="14" t="s">
        <v>3</v>
      </c>
      <c r="F29" s="30">
        <f>SUM(F26:F28)</f>
        <v>1200</v>
      </c>
    </row>
    <row r="30" spans="1:7" x14ac:dyDescent="0.25">
      <c r="A30" s="8"/>
      <c r="B30" s="8"/>
      <c r="C30" s="8"/>
      <c r="D30" s="8"/>
      <c r="E30" s="9"/>
      <c r="F30" s="9"/>
    </row>
    <row r="31" spans="1:7" x14ac:dyDescent="0.25">
      <c r="A31" s="20" t="s">
        <v>79</v>
      </c>
      <c r="B31" s="8"/>
      <c r="C31" s="8"/>
      <c r="D31" s="8"/>
      <c r="E31" s="9"/>
      <c r="F31" s="9"/>
    </row>
    <row r="32" spans="1:7" x14ac:dyDescent="0.25">
      <c r="A32" s="8"/>
      <c r="B32" s="8"/>
      <c r="C32" s="8"/>
      <c r="D32" s="8"/>
      <c r="E32" s="9"/>
      <c r="F32" s="9"/>
    </row>
    <row r="33" spans="1:6" x14ac:dyDescent="0.25">
      <c r="A33" s="8"/>
      <c r="B33" s="8"/>
      <c r="C33" s="8"/>
      <c r="D33" s="8"/>
      <c r="E33" s="9"/>
      <c r="F33" s="9"/>
    </row>
    <row r="34" spans="1:6" x14ac:dyDescent="0.25">
      <c r="A34" s="7" t="s">
        <v>76</v>
      </c>
      <c r="B34" s="7"/>
      <c r="C34" s="3"/>
      <c r="D34" s="3"/>
      <c r="E34" s="4"/>
      <c r="F34" s="3"/>
    </row>
    <row r="35" spans="1:6" x14ac:dyDescent="0.25">
      <c r="A35" s="3" t="s">
        <v>54</v>
      </c>
      <c r="B35" s="3"/>
      <c r="C35" s="3"/>
      <c r="D35" s="3"/>
      <c r="E35" s="4"/>
      <c r="F35" s="3"/>
    </row>
    <row r="36" spans="1:6" ht="15.75" thickBot="1" x14ac:dyDescent="0.3">
      <c r="A36" s="3"/>
      <c r="B36" s="3"/>
      <c r="C36" s="3"/>
      <c r="D36" s="3"/>
      <c r="E36" s="4"/>
      <c r="F36" s="3"/>
    </row>
    <row r="37" spans="1:6" ht="26.25" thickBot="1" x14ac:dyDescent="0.3">
      <c r="A37" s="10" t="s">
        <v>2</v>
      </c>
      <c r="B37" s="11" t="s">
        <v>0</v>
      </c>
      <c r="C37" s="11" t="s">
        <v>67</v>
      </c>
      <c r="D37" s="11" t="s">
        <v>63</v>
      </c>
      <c r="E37" s="11" t="s">
        <v>71</v>
      </c>
      <c r="F37" s="11" t="s">
        <v>72</v>
      </c>
    </row>
    <row r="38" spans="1:6" ht="15.75" thickBot="1" x14ac:dyDescent="0.3">
      <c r="A38" s="5">
        <v>1</v>
      </c>
      <c r="B38" s="21" t="s">
        <v>1</v>
      </c>
      <c r="C38" s="1" t="s">
        <v>68</v>
      </c>
      <c r="D38" s="1">
        <v>130</v>
      </c>
      <c r="E38" s="25"/>
      <c r="F38" s="29">
        <f t="shared" ref="F38" si="2">D38*E38</f>
        <v>0</v>
      </c>
    </row>
    <row r="39" spans="1:6" ht="15.75" thickBot="1" x14ac:dyDescent="0.3">
      <c r="A39" s="8"/>
      <c r="B39" s="8"/>
      <c r="C39" s="8"/>
      <c r="D39" s="8"/>
      <c r="E39" s="14" t="s">
        <v>3</v>
      </c>
      <c r="F39" s="30">
        <f>SUM(F38)</f>
        <v>0</v>
      </c>
    </row>
    <row r="40" spans="1:6" x14ac:dyDescent="0.25">
      <c r="A40" s="8"/>
      <c r="B40" s="8"/>
      <c r="C40" s="8"/>
      <c r="D40" s="8"/>
      <c r="E40" s="8"/>
      <c r="F40" s="9"/>
    </row>
    <row r="41" spans="1:6" x14ac:dyDescent="0.25">
      <c r="A41" s="8"/>
      <c r="B41" s="8"/>
      <c r="C41" s="8"/>
      <c r="D41" s="8"/>
      <c r="E41" s="8"/>
      <c r="F41" s="9"/>
    </row>
    <row r="42" spans="1:6" x14ac:dyDescent="0.25">
      <c r="A42" s="7" t="s">
        <v>77</v>
      </c>
      <c r="B42" s="7"/>
      <c r="C42" s="3"/>
      <c r="D42" s="3"/>
      <c r="E42" s="3"/>
      <c r="F42" s="3"/>
    </row>
    <row r="43" spans="1:6" x14ac:dyDescent="0.25">
      <c r="A43" s="45" t="s">
        <v>90</v>
      </c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20" t="s">
        <v>62</v>
      </c>
      <c r="B45" s="20"/>
      <c r="C45" s="7"/>
      <c r="D45" s="3"/>
      <c r="E45" s="3"/>
      <c r="F45" s="3"/>
    </row>
    <row r="46" spans="1:6" x14ac:dyDescent="0.25">
      <c r="A46" s="8" t="s">
        <v>52</v>
      </c>
      <c r="B46" s="8"/>
      <c r="C46" s="3"/>
      <c r="D46" s="3"/>
      <c r="E46" s="3"/>
      <c r="F46" s="3"/>
    </row>
    <row r="47" spans="1:6" x14ac:dyDescent="0.25">
      <c r="A47" s="8" t="s">
        <v>51</v>
      </c>
      <c r="B47" s="8"/>
      <c r="C47" s="3"/>
      <c r="D47" s="3"/>
      <c r="E47" s="3"/>
      <c r="F47" s="3"/>
    </row>
    <row r="48" spans="1:6" x14ac:dyDescent="0.25">
      <c r="A48" s="8"/>
      <c r="B48" s="8"/>
      <c r="C48" s="3"/>
      <c r="D48" s="3"/>
      <c r="E48" s="3"/>
      <c r="F48" s="3"/>
    </row>
    <row r="49" spans="1:6" ht="15.75" thickBot="1" x14ac:dyDescent="0.3">
      <c r="A49" s="12" t="s">
        <v>35</v>
      </c>
      <c r="B49" s="12"/>
      <c r="C49" s="3"/>
      <c r="D49" s="3"/>
      <c r="E49" s="3"/>
      <c r="F49" s="3"/>
    </row>
    <row r="50" spans="1:6" ht="26.25" thickBot="1" x14ac:dyDescent="0.3">
      <c r="A50" s="10" t="s">
        <v>2</v>
      </c>
      <c r="B50" s="11" t="s">
        <v>25</v>
      </c>
      <c r="C50" s="11" t="s">
        <v>67</v>
      </c>
      <c r="D50" s="11" t="s">
        <v>63</v>
      </c>
      <c r="E50" s="11" t="s">
        <v>70</v>
      </c>
      <c r="F50" s="11" t="s">
        <v>72</v>
      </c>
    </row>
    <row r="51" spans="1:6" ht="16.5" customHeight="1" thickBot="1" x14ac:dyDescent="0.3">
      <c r="A51" s="6">
        <v>1</v>
      </c>
      <c r="B51" s="21" t="s">
        <v>26</v>
      </c>
      <c r="C51" s="1" t="s">
        <v>10</v>
      </c>
      <c r="D51" s="1">
        <v>1</v>
      </c>
      <c r="E51" s="25"/>
      <c r="F51" s="27">
        <f>D51*E51</f>
        <v>0</v>
      </c>
    </row>
    <row r="52" spans="1:6" ht="18" customHeight="1" thickBot="1" x14ac:dyDescent="0.3">
      <c r="A52" s="6">
        <v>2</v>
      </c>
      <c r="B52" s="21" t="s">
        <v>27</v>
      </c>
      <c r="C52" s="1" t="s">
        <v>10</v>
      </c>
      <c r="D52" s="1">
        <v>1</v>
      </c>
      <c r="E52" s="25"/>
      <c r="F52" s="27">
        <f t="shared" ref="F52:F67" si="3">D52*E52</f>
        <v>0</v>
      </c>
    </row>
    <row r="53" spans="1:6" ht="15.75" thickBot="1" x14ac:dyDescent="0.3">
      <c r="A53" s="5">
        <v>3</v>
      </c>
      <c r="B53" s="21" t="s">
        <v>28</v>
      </c>
      <c r="C53" s="1" t="s">
        <v>10</v>
      </c>
      <c r="D53" s="1">
        <v>1</v>
      </c>
      <c r="E53" s="25"/>
      <c r="F53" s="27">
        <f t="shared" si="3"/>
        <v>0</v>
      </c>
    </row>
    <row r="54" spans="1:6" ht="15.75" thickBot="1" x14ac:dyDescent="0.3">
      <c r="A54" s="5">
        <v>4</v>
      </c>
      <c r="B54" s="21" t="s">
        <v>11</v>
      </c>
      <c r="C54" s="1" t="s">
        <v>10</v>
      </c>
      <c r="D54" s="1">
        <v>1</v>
      </c>
      <c r="E54" s="25"/>
      <c r="F54" s="27">
        <f t="shared" si="3"/>
        <v>0</v>
      </c>
    </row>
    <row r="55" spans="1:6" ht="15.75" thickBot="1" x14ac:dyDescent="0.3">
      <c r="A55" s="5">
        <v>5</v>
      </c>
      <c r="B55" s="21" t="s">
        <v>29</v>
      </c>
      <c r="C55" s="1" t="s">
        <v>10</v>
      </c>
      <c r="D55" s="1">
        <v>1</v>
      </c>
      <c r="E55" s="25"/>
      <c r="F55" s="27">
        <f t="shared" si="3"/>
        <v>0</v>
      </c>
    </row>
    <row r="56" spans="1:6" ht="15.75" thickBot="1" x14ac:dyDescent="0.3">
      <c r="A56" s="5">
        <v>6</v>
      </c>
      <c r="B56" s="21" t="s">
        <v>30</v>
      </c>
      <c r="C56" s="1" t="s">
        <v>10</v>
      </c>
      <c r="D56" s="1">
        <v>1</v>
      </c>
      <c r="E56" s="25"/>
      <c r="F56" s="27">
        <f t="shared" si="3"/>
        <v>0</v>
      </c>
    </row>
    <row r="57" spans="1:6" ht="26.25" thickBot="1" x14ac:dyDescent="0.3">
      <c r="A57" s="5">
        <v>7</v>
      </c>
      <c r="B57" s="21" t="s">
        <v>31</v>
      </c>
      <c r="C57" s="1" t="s">
        <v>10</v>
      </c>
      <c r="D57" s="1">
        <v>1</v>
      </c>
      <c r="E57" s="25"/>
      <c r="F57" s="27">
        <f t="shared" si="3"/>
        <v>0</v>
      </c>
    </row>
    <row r="58" spans="1:6" ht="15.75" thickBot="1" x14ac:dyDescent="0.3">
      <c r="A58" s="5">
        <v>8</v>
      </c>
      <c r="B58" s="21" t="s">
        <v>32</v>
      </c>
      <c r="C58" s="1" t="s">
        <v>10</v>
      </c>
      <c r="D58" s="1">
        <v>1</v>
      </c>
      <c r="E58" s="25"/>
      <c r="F58" s="27">
        <f t="shared" si="3"/>
        <v>0</v>
      </c>
    </row>
    <row r="59" spans="1:6" ht="15.75" thickBot="1" x14ac:dyDescent="0.3">
      <c r="A59" s="6">
        <v>9</v>
      </c>
      <c r="B59" s="21" t="s">
        <v>43</v>
      </c>
      <c r="C59" s="1" t="s">
        <v>10</v>
      </c>
      <c r="D59" s="1">
        <v>1</v>
      </c>
      <c r="E59" s="25"/>
      <c r="F59" s="27">
        <f t="shared" si="3"/>
        <v>0</v>
      </c>
    </row>
    <row r="60" spans="1:6" ht="15.75" thickBot="1" x14ac:dyDescent="0.3">
      <c r="A60" s="6">
        <v>10</v>
      </c>
      <c r="B60" s="22" t="s">
        <v>33</v>
      </c>
      <c r="C60" s="1" t="s">
        <v>10</v>
      </c>
      <c r="D60" s="1">
        <v>1</v>
      </c>
      <c r="E60" s="25"/>
      <c r="F60" s="27">
        <f t="shared" si="3"/>
        <v>0</v>
      </c>
    </row>
    <row r="61" spans="1:6" ht="26.25" thickBot="1" x14ac:dyDescent="0.3">
      <c r="A61" s="17">
        <v>11</v>
      </c>
      <c r="B61" s="23" t="s">
        <v>34</v>
      </c>
      <c r="C61" s="1" t="s">
        <v>10</v>
      </c>
      <c r="D61" s="1">
        <v>1</v>
      </c>
      <c r="E61" s="25"/>
      <c r="F61" s="27">
        <f t="shared" si="3"/>
        <v>0</v>
      </c>
    </row>
    <row r="62" spans="1:6" ht="15.75" thickBot="1" x14ac:dyDescent="0.3">
      <c r="A62" s="17">
        <v>12</v>
      </c>
      <c r="B62" s="23" t="s">
        <v>55</v>
      </c>
      <c r="C62" s="1" t="s">
        <v>10</v>
      </c>
      <c r="D62" s="1">
        <v>1</v>
      </c>
      <c r="E62" s="25"/>
      <c r="F62" s="27">
        <f t="shared" si="3"/>
        <v>0</v>
      </c>
    </row>
    <row r="63" spans="1:6" ht="15.75" thickBot="1" x14ac:dyDescent="0.3">
      <c r="A63" s="17">
        <v>13</v>
      </c>
      <c r="B63" s="23" t="s">
        <v>56</v>
      </c>
      <c r="C63" s="1" t="s">
        <v>10</v>
      </c>
      <c r="D63" s="1">
        <v>1</v>
      </c>
      <c r="E63" s="25"/>
      <c r="F63" s="27">
        <f t="shared" si="3"/>
        <v>0</v>
      </c>
    </row>
    <row r="64" spans="1:6" ht="15.75" thickBot="1" x14ac:dyDescent="0.3">
      <c r="A64" s="17">
        <v>14</v>
      </c>
      <c r="B64" s="23" t="s">
        <v>57</v>
      </c>
      <c r="C64" s="1" t="s">
        <v>10</v>
      </c>
      <c r="D64" s="1">
        <v>1</v>
      </c>
      <c r="E64" s="25"/>
      <c r="F64" s="27">
        <f t="shared" si="3"/>
        <v>0</v>
      </c>
    </row>
    <row r="65" spans="1:6" ht="15.75" thickBot="1" x14ac:dyDescent="0.3">
      <c r="A65" s="17">
        <v>15</v>
      </c>
      <c r="B65" s="23" t="s">
        <v>58</v>
      </c>
      <c r="C65" s="1" t="s">
        <v>10</v>
      </c>
      <c r="D65" s="1">
        <v>1</v>
      </c>
      <c r="E65" s="25"/>
      <c r="F65" s="27">
        <f t="shared" si="3"/>
        <v>0</v>
      </c>
    </row>
    <row r="66" spans="1:6" ht="15.75" thickBot="1" x14ac:dyDescent="0.3">
      <c r="A66" s="17">
        <v>16</v>
      </c>
      <c r="B66" s="23" t="s">
        <v>59</v>
      </c>
      <c r="C66" s="1" t="s">
        <v>10</v>
      </c>
      <c r="D66" s="1">
        <v>1</v>
      </c>
      <c r="E66" s="25"/>
      <c r="F66" s="27">
        <f t="shared" si="3"/>
        <v>0</v>
      </c>
    </row>
    <row r="67" spans="1:6" ht="15.75" thickBot="1" x14ac:dyDescent="0.3">
      <c r="A67" s="17">
        <v>17</v>
      </c>
      <c r="B67" s="23" t="s">
        <v>60</v>
      </c>
      <c r="C67" s="1" t="s">
        <v>10</v>
      </c>
      <c r="D67" s="1">
        <v>1</v>
      </c>
      <c r="E67" s="25"/>
      <c r="F67" s="27">
        <f t="shared" si="3"/>
        <v>0</v>
      </c>
    </row>
    <row r="68" spans="1:6" ht="15.75" thickBot="1" x14ac:dyDescent="0.3">
      <c r="A68" s="13"/>
      <c r="B68" s="13"/>
      <c r="C68" s="13"/>
      <c r="D68" s="32"/>
      <c r="E68" s="26" t="s">
        <v>3</v>
      </c>
      <c r="F68" s="27">
        <f>SUM(F51:F67)</f>
        <v>0</v>
      </c>
    </row>
    <row r="69" spans="1:6" x14ac:dyDescent="0.25">
      <c r="A69" s="8"/>
      <c r="B69" s="8"/>
      <c r="C69" s="8"/>
      <c r="D69" s="8"/>
      <c r="E69" s="8"/>
      <c r="F69" s="3"/>
    </row>
    <row r="70" spans="1:6" ht="15.75" thickBot="1" x14ac:dyDescent="0.3">
      <c r="A70" s="12" t="s">
        <v>49</v>
      </c>
      <c r="B70" s="12"/>
      <c r="C70" s="8"/>
      <c r="D70" s="8"/>
      <c r="E70" s="8"/>
      <c r="F70" s="3"/>
    </row>
    <row r="71" spans="1:6" ht="26.25" thickBot="1" x14ac:dyDescent="0.3">
      <c r="A71" s="10" t="s">
        <v>2</v>
      </c>
      <c r="B71" s="11" t="s">
        <v>25</v>
      </c>
      <c r="C71" s="11" t="s">
        <v>67</v>
      </c>
      <c r="D71" s="11" t="s">
        <v>63</v>
      </c>
      <c r="E71" s="11" t="s">
        <v>71</v>
      </c>
      <c r="F71" s="11" t="s">
        <v>72</v>
      </c>
    </row>
    <row r="72" spans="1:6" ht="15.75" thickBot="1" x14ac:dyDescent="0.3">
      <c r="A72" s="6">
        <v>1</v>
      </c>
      <c r="B72" s="21" t="s">
        <v>36</v>
      </c>
      <c r="C72" s="1" t="s">
        <v>10</v>
      </c>
      <c r="D72" s="1">
        <v>1</v>
      </c>
      <c r="E72" s="25"/>
      <c r="F72" s="27">
        <f t="shared" ref="F72:F87" si="4">D72*E72</f>
        <v>0</v>
      </c>
    </row>
    <row r="73" spans="1:6" ht="15.75" thickBot="1" x14ac:dyDescent="0.3">
      <c r="A73" s="6">
        <v>2</v>
      </c>
      <c r="B73" s="21" t="s">
        <v>37</v>
      </c>
      <c r="C73" s="1" t="s">
        <v>10</v>
      </c>
      <c r="D73" s="1">
        <v>1</v>
      </c>
      <c r="E73" s="25"/>
      <c r="F73" s="27">
        <f t="shared" si="4"/>
        <v>0</v>
      </c>
    </row>
    <row r="74" spans="1:6" ht="15.75" thickBot="1" x14ac:dyDescent="0.3">
      <c r="A74" s="5">
        <v>3</v>
      </c>
      <c r="B74" s="21" t="s">
        <v>12</v>
      </c>
      <c r="C74" s="1" t="s">
        <v>10</v>
      </c>
      <c r="D74" s="1">
        <v>1</v>
      </c>
      <c r="E74" s="25"/>
      <c r="F74" s="27">
        <f t="shared" si="4"/>
        <v>0</v>
      </c>
    </row>
    <row r="75" spans="1:6" ht="15.75" thickBot="1" x14ac:dyDescent="0.3">
      <c r="A75" s="6">
        <v>4</v>
      </c>
      <c r="B75" s="21" t="s">
        <v>13</v>
      </c>
      <c r="C75" s="1" t="s">
        <v>10</v>
      </c>
      <c r="D75" s="1">
        <v>1</v>
      </c>
      <c r="E75" s="25"/>
      <c r="F75" s="27">
        <f t="shared" si="4"/>
        <v>0</v>
      </c>
    </row>
    <row r="76" spans="1:6" ht="15.75" thickBot="1" x14ac:dyDescent="0.3">
      <c r="A76" s="5">
        <v>5</v>
      </c>
      <c r="B76" s="21" t="s">
        <v>61</v>
      </c>
      <c r="C76" s="1" t="s">
        <v>10</v>
      </c>
      <c r="D76" s="1">
        <v>1</v>
      </c>
      <c r="E76" s="25"/>
      <c r="F76" s="27">
        <f t="shared" si="4"/>
        <v>0</v>
      </c>
    </row>
    <row r="77" spans="1:6" ht="15.75" thickBot="1" x14ac:dyDescent="0.3">
      <c r="A77" s="6">
        <v>6</v>
      </c>
      <c r="B77" s="21" t="s">
        <v>14</v>
      </c>
      <c r="C77" s="1" t="s">
        <v>10</v>
      </c>
      <c r="D77" s="1">
        <v>1</v>
      </c>
      <c r="E77" s="25"/>
      <c r="F77" s="27">
        <f t="shared" si="4"/>
        <v>0</v>
      </c>
    </row>
    <row r="78" spans="1:6" ht="15.75" thickBot="1" x14ac:dyDescent="0.3">
      <c r="A78" s="5">
        <v>7</v>
      </c>
      <c r="B78" s="21" t="s">
        <v>15</v>
      </c>
      <c r="C78" s="1" t="s">
        <v>10</v>
      </c>
      <c r="D78" s="1">
        <v>1</v>
      </c>
      <c r="E78" s="25"/>
      <c r="F78" s="27">
        <f t="shared" si="4"/>
        <v>0</v>
      </c>
    </row>
    <row r="79" spans="1:6" ht="15.75" thickBot="1" x14ac:dyDescent="0.3">
      <c r="A79" s="6">
        <v>8</v>
      </c>
      <c r="B79" s="21" t="s">
        <v>16</v>
      </c>
      <c r="C79" s="1" t="s">
        <v>10</v>
      </c>
      <c r="D79" s="1">
        <v>1</v>
      </c>
      <c r="E79" s="25"/>
      <c r="F79" s="27">
        <f t="shared" si="4"/>
        <v>0</v>
      </c>
    </row>
    <row r="80" spans="1:6" ht="15.75" thickBot="1" x14ac:dyDescent="0.3">
      <c r="A80" s="5">
        <v>9</v>
      </c>
      <c r="B80" s="21" t="s">
        <v>38</v>
      </c>
      <c r="C80" s="1" t="s">
        <v>10</v>
      </c>
      <c r="D80" s="1">
        <v>1</v>
      </c>
      <c r="E80" s="25"/>
      <c r="F80" s="27">
        <f t="shared" si="4"/>
        <v>0</v>
      </c>
    </row>
    <row r="81" spans="1:6" ht="15.75" thickBot="1" x14ac:dyDescent="0.3">
      <c r="A81" s="6">
        <v>10</v>
      </c>
      <c r="B81" s="21" t="s">
        <v>42</v>
      </c>
      <c r="C81" s="1" t="s">
        <v>10</v>
      </c>
      <c r="D81" s="1">
        <v>1</v>
      </c>
      <c r="E81" s="25"/>
      <c r="F81" s="27">
        <f t="shared" si="4"/>
        <v>0</v>
      </c>
    </row>
    <row r="82" spans="1:6" ht="15.75" thickBot="1" x14ac:dyDescent="0.3">
      <c r="A82" s="5">
        <v>11</v>
      </c>
      <c r="B82" s="21" t="s">
        <v>39</v>
      </c>
      <c r="C82" s="1" t="s">
        <v>10</v>
      </c>
      <c r="D82" s="1">
        <v>1</v>
      </c>
      <c r="E82" s="25"/>
      <c r="F82" s="27">
        <f t="shared" si="4"/>
        <v>0</v>
      </c>
    </row>
    <row r="83" spans="1:6" ht="15.75" thickBot="1" x14ac:dyDescent="0.3">
      <c r="A83" s="6">
        <v>12</v>
      </c>
      <c r="B83" s="21" t="s">
        <v>40</v>
      </c>
      <c r="C83" s="1" t="s">
        <v>10</v>
      </c>
      <c r="D83" s="1">
        <v>1</v>
      </c>
      <c r="E83" s="25"/>
      <c r="F83" s="27">
        <f t="shared" si="4"/>
        <v>0</v>
      </c>
    </row>
    <row r="84" spans="1:6" ht="26.25" thickBot="1" x14ac:dyDescent="0.3">
      <c r="A84" s="5">
        <v>13</v>
      </c>
      <c r="B84" s="21" t="s">
        <v>17</v>
      </c>
      <c r="C84" s="1" t="s">
        <v>10</v>
      </c>
      <c r="D84" s="1">
        <v>1</v>
      </c>
      <c r="E84" s="25"/>
      <c r="F84" s="27">
        <f t="shared" si="4"/>
        <v>0</v>
      </c>
    </row>
    <row r="85" spans="1:6" ht="15.75" thickBot="1" x14ac:dyDescent="0.3">
      <c r="A85" s="6">
        <v>14</v>
      </c>
      <c r="B85" s="21" t="s">
        <v>18</v>
      </c>
      <c r="C85" s="1" t="s">
        <v>10</v>
      </c>
      <c r="D85" s="1">
        <v>1</v>
      </c>
      <c r="E85" s="25"/>
      <c r="F85" s="27">
        <f t="shared" si="4"/>
        <v>0</v>
      </c>
    </row>
    <row r="86" spans="1:6" ht="24" customHeight="1" thickBot="1" x14ac:dyDescent="0.3">
      <c r="A86" s="5">
        <v>15</v>
      </c>
      <c r="B86" s="21" t="s">
        <v>19</v>
      </c>
      <c r="C86" s="1" t="s">
        <v>10</v>
      </c>
      <c r="D86" s="1">
        <v>1</v>
      </c>
      <c r="E86" s="25"/>
      <c r="F86" s="27">
        <f t="shared" si="4"/>
        <v>0</v>
      </c>
    </row>
    <row r="87" spans="1:6" ht="15.75" thickBot="1" x14ac:dyDescent="0.3">
      <c r="A87" s="6">
        <v>16</v>
      </c>
      <c r="B87" s="24" t="s">
        <v>41</v>
      </c>
      <c r="C87" s="1" t="s">
        <v>10</v>
      </c>
      <c r="D87" s="1">
        <v>1</v>
      </c>
      <c r="E87" s="25"/>
      <c r="F87" s="27">
        <f t="shared" si="4"/>
        <v>0</v>
      </c>
    </row>
    <row r="88" spans="1:6" ht="15.75" thickBot="1" x14ac:dyDescent="0.3">
      <c r="A88" s="13"/>
      <c r="B88" s="13"/>
      <c r="C88" s="15"/>
      <c r="D88" s="32"/>
      <c r="E88" s="26" t="s">
        <v>3</v>
      </c>
      <c r="F88" s="27">
        <f>SUM(F72:F87)</f>
        <v>0</v>
      </c>
    </row>
    <row r="89" spans="1:6" x14ac:dyDescent="0.25">
      <c r="A89" s="3"/>
      <c r="B89" s="3"/>
      <c r="C89" s="3"/>
      <c r="D89" s="3"/>
      <c r="E89" s="3"/>
      <c r="F89" s="3"/>
    </row>
    <row r="90" spans="1:6" ht="15.75" thickBot="1" x14ac:dyDescent="0.3">
      <c r="A90" s="12" t="s">
        <v>48</v>
      </c>
      <c r="B90" s="12"/>
      <c r="C90" s="8"/>
      <c r="D90" s="8"/>
      <c r="E90" s="8"/>
      <c r="F90" s="3"/>
    </row>
    <row r="91" spans="1:6" ht="26.25" thickBot="1" x14ac:dyDescent="0.3">
      <c r="A91" s="10" t="s">
        <v>2</v>
      </c>
      <c r="B91" s="11" t="s">
        <v>25</v>
      </c>
      <c r="C91" s="11" t="s">
        <v>67</v>
      </c>
      <c r="D91" s="11" t="s">
        <v>63</v>
      </c>
      <c r="E91" s="11" t="s">
        <v>70</v>
      </c>
      <c r="F91" s="11" t="s">
        <v>72</v>
      </c>
    </row>
    <row r="92" spans="1:6" ht="15.75" thickBot="1" x14ac:dyDescent="0.3">
      <c r="A92" s="6">
        <v>1</v>
      </c>
      <c r="B92" s="21" t="s">
        <v>44</v>
      </c>
      <c r="C92" s="1" t="s">
        <v>10</v>
      </c>
      <c r="D92" s="1">
        <v>1</v>
      </c>
      <c r="E92" s="25"/>
      <c r="F92" s="27">
        <f t="shared" ref="F92:F101" si="5">D92*E92</f>
        <v>0</v>
      </c>
    </row>
    <row r="93" spans="1:6" ht="27.75" customHeight="1" thickBot="1" x14ac:dyDescent="0.3">
      <c r="A93" s="6">
        <v>2</v>
      </c>
      <c r="B93" s="21" t="s">
        <v>64</v>
      </c>
      <c r="C93" s="1" t="s">
        <v>10</v>
      </c>
      <c r="D93" s="1">
        <v>1</v>
      </c>
      <c r="E93" s="25"/>
      <c r="F93" s="27">
        <f t="shared" si="5"/>
        <v>0</v>
      </c>
    </row>
    <row r="94" spans="1:6" ht="18.75" customHeight="1" thickBot="1" x14ac:dyDescent="0.3">
      <c r="A94" s="5">
        <v>3</v>
      </c>
      <c r="B94" s="21" t="s">
        <v>20</v>
      </c>
      <c r="C94" s="1" t="s">
        <v>10</v>
      </c>
      <c r="D94" s="1">
        <v>1</v>
      </c>
      <c r="E94" s="25"/>
      <c r="F94" s="27">
        <f t="shared" si="5"/>
        <v>0</v>
      </c>
    </row>
    <row r="95" spans="1:6" ht="15.75" thickBot="1" x14ac:dyDescent="0.3">
      <c r="A95" s="5">
        <v>4</v>
      </c>
      <c r="B95" s="21" t="s">
        <v>45</v>
      </c>
      <c r="C95" s="1" t="s">
        <v>10</v>
      </c>
      <c r="D95" s="1">
        <v>1</v>
      </c>
      <c r="E95" s="25"/>
      <c r="F95" s="27">
        <f t="shared" si="5"/>
        <v>0</v>
      </c>
    </row>
    <row r="96" spans="1:6" ht="15.75" thickBot="1" x14ac:dyDescent="0.3">
      <c r="A96" s="5">
        <v>5</v>
      </c>
      <c r="B96" s="21" t="s">
        <v>21</v>
      </c>
      <c r="C96" s="1" t="s">
        <v>10</v>
      </c>
      <c r="D96" s="1">
        <v>1</v>
      </c>
      <c r="E96" s="25"/>
      <c r="F96" s="27">
        <f t="shared" si="5"/>
        <v>0</v>
      </c>
    </row>
    <row r="97" spans="1:6" ht="15.75" thickBot="1" x14ac:dyDescent="0.3">
      <c r="A97" s="5">
        <v>6</v>
      </c>
      <c r="B97" s="21" t="s">
        <v>46</v>
      </c>
      <c r="C97" s="1" t="s">
        <v>10</v>
      </c>
      <c r="D97" s="1">
        <v>1</v>
      </c>
      <c r="E97" s="25"/>
      <c r="F97" s="27">
        <f t="shared" si="5"/>
        <v>0</v>
      </c>
    </row>
    <row r="98" spans="1:6" ht="28.5" customHeight="1" thickBot="1" x14ac:dyDescent="0.3">
      <c r="A98" s="5">
        <v>7</v>
      </c>
      <c r="B98" s="21" t="s">
        <v>47</v>
      </c>
      <c r="C98" s="1" t="s">
        <v>10</v>
      </c>
      <c r="D98" s="1">
        <v>1</v>
      </c>
      <c r="E98" s="25"/>
      <c r="F98" s="27">
        <f t="shared" si="5"/>
        <v>0</v>
      </c>
    </row>
    <row r="99" spans="1:6" ht="15.75" thickBot="1" x14ac:dyDescent="0.3">
      <c r="A99" s="5">
        <v>8</v>
      </c>
      <c r="B99" s="21" t="s">
        <v>22</v>
      </c>
      <c r="C99" s="1" t="s">
        <v>10</v>
      </c>
      <c r="D99" s="1">
        <v>1</v>
      </c>
      <c r="E99" s="25"/>
      <c r="F99" s="27">
        <f t="shared" si="5"/>
        <v>0</v>
      </c>
    </row>
    <row r="100" spans="1:6" ht="15.75" thickBot="1" x14ac:dyDescent="0.3">
      <c r="A100" s="6">
        <v>9</v>
      </c>
      <c r="B100" s="21" t="s">
        <v>23</v>
      </c>
      <c r="C100" s="1" t="s">
        <v>10</v>
      </c>
      <c r="D100" s="1">
        <v>1</v>
      </c>
      <c r="E100" s="25"/>
      <c r="F100" s="27">
        <f t="shared" si="5"/>
        <v>0</v>
      </c>
    </row>
    <row r="101" spans="1:6" ht="15.75" thickBot="1" x14ac:dyDescent="0.3">
      <c r="A101" s="6">
        <v>10</v>
      </c>
      <c r="B101" s="21" t="s">
        <v>24</v>
      </c>
      <c r="C101" s="1" t="s">
        <v>10</v>
      </c>
      <c r="D101" s="1">
        <v>1</v>
      </c>
      <c r="E101" s="25"/>
      <c r="F101" s="27">
        <f t="shared" si="5"/>
        <v>0</v>
      </c>
    </row>
    <row r="102" spans="1:6" ht="15.75" thickBot="1" x14ac:dyDescent="0.3">
      <c r="A102" s="13"/>
      <c r="B102" s="13"/>
      <c r="C102" s="13"/>
      <c r="D102" s="32"/>
      <c r="E102" s="14" t="s">
        <v>3</v>
      </c>
      <c r="F102" s="27">
        <f>SUM(F92:F101)</f>
        <v>0</v>
      </c>
    </row>
    <row r="103" spans="1:6" ht="15.75" thickBot="1" x14ac:dyDescent="0.3">
      <c r="A103" s="13"/>
      <c r="B103" s="13"/>
      <c r="C103" s="3"/>
      <c r="D103" s="13"/>
      <c r="E103" s="13"/>
      <c r="F103" s="3"/>
    </row>
    <row r="104" spans="1:6" ht="27" thickTop="1" thickBot="1" x14ac:dyDescent="0.3">
      <c r="A104" s="13"/>
      <c r="B104" s="50" t="s">
        <v>9</v>
      </c>
      <c r="C104" s="51"/>
      <c r="D104" s="33" t="s">
        <v>72</v>
      </c>
      <c r="E104" s="13"/>
      <c r="F104" s="3"/>
    </row>
    <row r="105" spans="1:6" ht="15.75" thickBot="1" x14ac:dyDescent="0.3">
      <c r="A105" s="13"/>
      <c r="B105" s="52" t="s">
        <v>35</v>
      </c>
      <c r="C105" s="53"/>
      <c r="D105" s="30">
        <f>F68</f>
        <v>0</v>
      </c>
      <c r="E105" s="13"/>
      <c r="F105" s="3"/>
    </row>
    <row r="106" spans="1:6" ht="15.75" thickBot="1" x14ac:dyDescent="0.3">
      <c r="A106" s="13"/>
      <c r="B106" s="52" t="s">
        <v>49</v>
      </c>
      <c r="C106" s="53"/>
      <c r="D106" s="31">
        <f>F88</f>
        <v>0</v>
      </c>
      <c r="E106" s="13"/>
      <c r="F106" s="3"/>
    </row>
    <row r="107" spans="1:6" ht="15.75" thickBot="1" x14ac:dyDescent="0.3">
      <c r="A107" s="13"/>
      <c r="B107" s="52" t="s">
        <v>48</v>
      </c>
      <c r="C107" s="53"/>
      <c r="D107" s="31">
        <f>F102</f>
        <v>0</v>
      </c>
      <c r="E107" s="13"/>
      <c r="F107" s="3"/>
    </row>
    <row r="108" spans="1:6" ht="15.75" thickBot="1" x14ac:dyDescent="0.3">
      <c r="A108" s="13"/>
      <c r="B108" s="46" t="s">
        <v>73</v>
      </c>
      <c r="C108" s="47"/>
      <c r="D108" s="34">
        <f>SUM(D105:D107)</f>
        <v>0</v>
      </c>
      <c r="E108" s="13"/>
      <c r="F108" s="3"/>
    </row>
    <row r="109" spans="1:6" ht="15.75" thickTop="1" x14ac:dyDescent="0.25">
      <c r="A109" s="13"/>
      <c r="B109" s="13"/>
      <c r="C109" s="16"/>
      <c r="D109" s="16"/>
      <c r="E109" s="13"/>
      <c r="F109" s="3"/>
    </row>
    <row r="110" spans="1:6" x14ac:dyDescent="0.25">
      <c r="A110" s="8"/>
      <c r="B110" s="8"/>
      <c r="C110" s="16"/>
      <c r="D110" s="16"/>
      <c r="E110" s="13"/>
      <c r="F110" s="3"/>
    </row>
    <row r="111" spans="1:6" x14ac:dyDescent="0.25">
      <c r="A111" s="13"/>
      <c r="B111" s="13"/>
      <c r="C111" s="16"/>
      <c r="D111" s="16"/>
      <c r="E111" s="13"/>
      <c r="F111" s="3"/>
    </row>
    <row r="112" spans="1:6" x14ac:dyDescent="0.25">
      <c r="A112" s="13"/>
      <c r="B112" s="13"/>
      <c r="C112" s="16"/>
      <c r="D112" s="16"/>
      <c r="E112" s="13"/>
      <c r="F112" s="3"/>
    </row>
    <row r="113" spans="1:12" ht="15" customHeight="1" x14ac:dyDescent="0.25">
      <c r="A113" s="35" t="s">
        <v>81</v>
      </c>
      <c r="B113" s="35"/>
      <c r="C113" s="36"/>
      <c r="D113" s="36"/>
      <c r="E113" s="36"/>
      <c r="F113" s="36"/>
      <c r="G113" s="36"/>
      <c r="H113" s="36"/>
      <c r="I113" s="36"/>
      <c r="J113" s="36"/>
      <c r="K113" s="35"/>
    </row>
    <row r="114" spans="1:12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2" x14ac:dyDescent="0.25">
      <c r="A115" s="38"/>
      <c r="B115" s="38"/>
      <c r="C115" s="38"/>
      <c r="D115" s="38"/>
      <c r="E115" s="38" t="s">
        <v>83</v>
      </c>
      <c r="F115" s="38"/>
      <c r="G115" s="38"/>
      <c r="H115" s="38"/>
      <c r="I115" s="38"/>
      <c r="J115" s="38"/>
      <c r="K115" s="38"/>
      <c r="L115" s="40"/>
    </row>
    <row r="116" spans="1:12" ht="17.25" customHeight="1" x14ac:dyDescent="0.25">
      <c r="A116" s="39"/>
      <c r="B116" s="39"/>
      <c r="C116" s="39" t="s">
        <v>84</v>
      </c>
      <c r="D116" s="39" t="s">
        <v>87</v>
      </c>
      <c r="E116" s="39"/>
      <c r="F116" s="39"/>
      <c r="G116" s="39"/>
      <c r="H116" s="39"/>
      <c r="I116" s="39"/>
      <c r="J116" s="39"/>
      <c r="K116" s="39"/>
      <c r="L116" s="41"/>
    </row>
    <row r="117" spans="1:12" x14ac:dyDescent="0.25">
      <c r="A117" s="42"/>
      <c r="B117" s="42"/>
      <c r="C117" s="42" t="s">
        <v>85</v>
      </c>
      <c r="D117" s="42"/>
      <c r="E117" s="39"/>
      <c r="F117" s="42"/>
      <c r="G117" s="42"/>
      <c r="H117" s="42"/>
      <c r="I117" s="42"/>
      <c r="J117" s="42"/>
      <c r="K117" s="43"/>
      <c r="L117" s="40"/>
    </row>
    <row r="118" spans="1:12" x14ac:dyDescent="0.25">
      <c r="A118" s="2"/>
      <c r="B118" s="2"/>
      <c r="C118" s="2"/>
      <c r="D118" s="3"/>
      <c r="E118" s="3"/>
      <c r="F118" s="3"/>
    </row>
    <row r="119" spans="1:12" x14ac:dyDescent="0.25">
      <c r="A119" s="3"/>
      <c r="B119" s="3"/>
      <c r="C119" s="3"/>
      <c r="D119" s="3"/>
      <c r="E119" s="3"/>
      <c r="F119" s="3"/>
    </row>
    <row r="120" spans="1:12" x14ac:dyDescent="0.25">
      <c r="A120" s="44" t="s">
        <v>82</v>
      </c>
    </row>
    <row r="121" spans="1:12" x14ac:dyDescent="0.25">
      <c r="C121" t="s">
        <v>88</v>
      </c>
    </row>
    <row r="122" spans="1:12" x14ac:dyDescent="0.25">
      <c r="C122" s="44" t="s">
        <v>86</v>
      </c>
    </row>
  </sheetData>
  <sheetProtection password="CABF" sheet="1" objects="1" scenarios="1"/>
  <protectedRanges>
    <protectedRange sqref="E8:E15 E26:E27 E38 E51:E67 E72:E87 E92:E101 A112:F123" name="Obseg1"/>
  </protectedRanges>
  <mergeCells count="6">
    <mergeCell ref="B108:C108"/>
    <mergeCell ref="A1:F1"/>
    <mergeCell ref="B104:C104"/>
    <mergeCell ref="B105:C105"/>
    <mergeCell ref="B106:C106"/>
    <mergeCell ref="B107:C107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2" manualBreakCount="2">
    <brk id="40" max="16383" man="1"/>
    <brk id="109" max="7" man="1"/>
  </rowBreaks>
  <colBreaks count="1" manualBreakCount="1">
    <brk id="8" max="1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>JHL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2014-02-20T08:53:23Z</cp:lastPrinted>
  <dcterms:created xsi:type="dcterms:W3CDTF">2013-10-17T11:57:48Z</dcterms:created>
  <dcterms:modified xsi:type="dcterms:W3CDTF">2014-02-25T13:28:51Z</dcterms:modified>
</cp:coreProperties>
</file>