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15" windowWidth="10380" windowHeight="8520"/>
  </bookViews>
  <sheets>
    <sheet name="List1" sheetId="1" r:id="rId1"/>
  </sheets>
  <definedNames>
    <definedName name="_xlnm.Print_Area" localSheetId="0">List1!$A$1:$F$45</definedName>
    <definedName name="_xlnm.Print_Titles" localSheetId="0">List1!#REF!</definedName>
    <definedName name="Z_20BBE121_E748_4C7A_837B_EB618AE428C6_.wvu.PrintArea" localSheetId="0" hidden="1">List1!$A$1:$F$33</definedName>
    <definedName name="Z_20BBE121_E748_4C7A_837B_EB618AE428C6_.wvu.PrintTitles" localSheetId="0" hidden="1">List1!#REF!</definedName>
  </definedNames>
  <calcPr calcId="145621"/>
  <customWorkbookViews>
    <customWorkbookView name="Administrator – Osebni pogled" guid="{20BBE121-E748-4C7A-837B-EB618AE428C6}" mergeInterval="0" personalView="1" maximized="1" windowWidth="1916" windowHeight="985" activeSheetId="1"/>
  </customWorkbookViews>
</workbook>
</file>

<file path=xl/calcChain.xml><?xml version="1.0" encoding="utf-8"?>
<calcChain xmlns="http://schemas.openxmlformats.org/spreadsheetml/2006/main">
  <c r="F37" i="1" l="1"/>
  <c r="F36" i="1" l="1"/>
  <c r="F35" i="1"/>
  <c r="F34" i="1"/>
  <c r="F38" i="1" s="1"/>
  <c r="F30" i="1" l="1"/>
  <c r="F29" i="1"/>
  <c r="F28" i="1"/>
  <c r="F31" i="1" l="1"/>
  <c r="F25" i="1"/>
  <c r="F24" i="1"/>
  <c r="F23" i="1"/>
  <c r="F22" i="1"/>
  <c r="F26" i="1" l="1"/>
  <c r="F6" i="1"/>
  <c r="F10" i="1"/>
  <c r="F9" i="1"/>
  <c r="F8" i="1"/>
  <c r="F15" i="1"/>
  <c r="F14" i="1"/>
  <c r="F13" i="1"/>
  <c r="F19" i="1"/>
  <c r="F16" i="1" l="1"/>
  <c r="F18" i="1"/>
  <c r="F20" i="1" s="1"/>
  <c r="F7" i="1"/>
  <c r="F11" i="1" s="1"/>
  <c r="F32" i="1" l="1"/>
</calcChain>
</file>

<file path=xl/sharedStrings.xml><?xml version="1.0" encoding="utf-8"?>
<sst xmlns="http://schemas.openxmlformats.org/spreadsheetml/2006/main" count="89" uniqueCount="58">
  <si>
    <t>1.</t>
  </si>
  <si>
    <t>Vrsta storitve oziroma materiala</t>
  </si>
  <si>
    <t>Cena brez DDV</t>
  </si>
  <si>
    <t>Vrednost brez DDV</t>
  </si>
  <si>
    <t>2.</t>
  </si>
  <si>
    <t>3.</t>
  </si>
  <si>
    <t>kos</t>
  </si>
  <si>
    <t>kpl</t>
  </si>
  <si>
    <t>m2</t>
  </si>
  <si>
    <t>m1</t>
  </si>
  <si>
    <t>4.</t>
  </si>
  <si>
    <t>5.</t>
  </si>
  <si>
    <t>I.</t>
  </si>
  <si>
    <t>II.</t>
  </si>
  <si>
    <t>III.</t>
  </si>
  <si>
    <t>Zavarovanje dostopa na objekt s PVC ograjo, po končanju del odstranitev ograje</t>
  </si>
  <si>
    <t>Zaključna obroba ventilatorjev 40x40cm - detajlni pregled in event. dodatno tesnenje</t>
  </si>
  <si>
    <t>Zaključna obroba zračnikov fi 125mm - detajlni pregled in event. dodatno tesnenje</t>
  </si>
  <si>
    <t>Detajlni pregled strehe - pločevinaste kritine ter tesnenje lukenj z temnim UV odpornim tesnilnim kitom</t>
  </si>
  <si>
    <t>Čiščenje žlote in sanacija odtokov v žloti z elasti-bit. trakom UV</t>
  </si>
  <si>
    <t>Pregled strehe in ureditev posameznih stikov pločevine - po potrebi</t>
  </si>
  <si>
    <t>kom</t>
  </si>
  <si>
    <t>Količina</t>
  </si>
  <si>
    <t>ME</t>
  </si>
  <si>
    <t>KROVSKO VZDRŽEVALNA DELA - POSLOVNI OBJEKT Verovškova 70</t>
  </si>
  <si>
    <t>KROVSKO VZDRŽEVALNA DELA - HANGAR Verovškova 62</t>
  </si>
  <si>
    <t>S K U P A J  II.</t>
  </si>
  <si>
    <t>S K U P A J  I.</t>
  </si>
  <si>
    <t>S K U P A J  III.</t>
  </si>
  <si>
    <t>Demontaža obstoječih vijakov kritine, dobava in namestitev tesnilnih podložk ter ponovna montaža</t>
  </si>
  <si>
    <t>Detajlni pregled žlote, odprava zatekanja z elasto-bit. varilnim trakom UV</t>
  </si>
  <si>
    <t>KROVSKO VZDRŽEVALNA DELA - ŽELEZNIČARSKO PRETAKALIŠČE Verovškova 62</t>
  </si>
  <si>
    <t>IV.</t>
  </si>
  <si>
    <t>KROVSKO VZDRŽEVALNA DELA - ČRPALIŠČE Verovškova 62</t>
  </si>
  <si>
    <t xml:space="preserve">Izvedba novih stranskih odtokov - demontaža obstoječe bakrene obrobe atike z odtokom v dolžini 1m, rušenje AB parapeta (venca) dolžina 0,5 m, debelina 15 cm, višina 30 cm </t>
  </si>
  <si>
    <t xml:space="preserve">Izdelava in montaža obrobe atike iz bakrene pločevine (v prvotno stanje)  </t>
  </si>
  <si>
    <t>S K U P A J  IV.</t>
  </si>
  <si>
    <t xml:space="preserve">Predhodna odstranitev elektroogrevalnih kablov iz odtočne cevi ter ponovna namestitev po končanih delih </t>
  </si>
  <si>
    <t>V.</t>
  </si>
  <si>
    <t>S K U P A J  V.</t>
  </si>
  <si>
    <t>KROVSKO VZDRŽEVALNA DELA - KOTLOVNICA Verovškova 62</t>
  </si>
  <si>
    <t>Izdelava obrob - tesnenje vertikalnih Fe stebričkov nosilne konstrukcije po LAM postopku (SIKA - tekoči poliuretan s steklenimi vlakni)</t>
  </si>
  <si>
    <t>Izdelava, dobava in montaža odkapne pločevine med žlebom in strešno kritino, ter tesnenje le te</t>
  </si>
  <si>
    <t>SKUPAJ 1. SKLOP V EUR brez DDV</t>
  </si>
  <si>
    <t>SKUPAJ 2. SKLOP V EUR brez DDV</t>
  </si>
  <si>
    <t>m</t>
  </si>
  <si>
    <t>Krovska dela na objektih JP Energetika Ljubljana</t>
  </si>
  <si>
    <t>SKLOP 1 - Krovsko vzdrževalna dela</t>
  </si>
  <si>
    <t>SKLOP 2 - Zamenjava svetlobnih kupol</t>
  </si>
  <si>
    <t>Sanacija žlote po LAM postopku (sika), s predhodnim odstranjevanjem zaščite, čiščenje žlote, ter vsemi potrebnimi  premazi in po končanih delih ponovna montaža zaščite, ter dobava in montaža zašitnih mrežic v odtoke</t>
  </si>
  <si>
    <t>Podaljšanje spodnjih obrob svetlobnih kupol iz Fe pocinkane barvane pločevine r.š. 350mm s prirezovanjem po valih in novim potrebnim vijačnim materialom in tesnenjem</t>
  </si>
  <si>
    <t>Izdelava in montaža novega odtoka, konusne oblike,v obstoječo odtočno cev iz bakrene pločevine, dimenzije cca 0,5 x 0,2 x 0,5 m</t>
  </si>
  <si>
    <t>Demontaža obstoječega trikotnega linijskega snegolova, odstranitev starih tesnil in vijakov, ter ponovna montaža snegolova z dobavo novih tesnil in INOX vijakov</t>
  </si>
  <si>
    <t>Podpis pooblaščene osebe ponudnika:</t>
  </si>
  <si>
    <r>
      <rPr>
        <b/>
        <i/>
        <sz val="10"/>
        <color theme="1"/>
        <rFont val="Tahoma"/>
        <family val="2"/>
        <charset val="238"/>
      </rPr>
      <t>Izdelava, dostava in montaža:</t>
    </r>
    <r>
      <rPr>
        <sz val="10"/>
        <color theme="1"/>
        <rFont val="Tahoma"/>
        <family val="2"/>
        <charset val="238"/>
      </rPr>
      <t xml:space="preserve">
-demontaža obstoječe svetlobne kupole z odpiralnim okvirjem, elektromotorjem in stikalom, vključno z odvozom odpadkov na deponijo oz. uničenje in izdajo evidenčnega lista
-zamenjava dvoslojne svetlobne kupole dimenzije N (nazivna oz. zunanja mera)= 146x206 cm, L (svetla mera)= 130x190 cm
-zamenjava Alu odpiralnega okvirja s tečaji
-zamenjava elektromotorja 230 V, hod 300 mm s stikalom
-vključno s tesnilnim in vijačnim materialom.
Brez polaganja električnih inštalacij ter brez izvedbe električnih odklopov in priklopov elektromotorja in stikala - ta dela bodo izvedli naročnikovi električarji. 
</t>
    </r>
  </si>
  <si>
    <r>
      <rPr>
        <b/>
        <i/>
        <sz val="10"/>
        <color theme="1"/>
        <rFont val="Tahoma"/>
        <family val="2"/>
        <charset val="238"/>
      </rPr>
      <t>Dostava in montaža:</t>
    </r>
    <r>
      <rPr>
        <sz val="10"/>
        <color theme="1"/>
        <rFont val="Tahoma"/>
        <family val="2"/>
        <charset val="238"/>
      </rPr>
      <t xml:space="preserve">
-demontaža stare obrobe, vključno z odvozom odpadkov na deponijo oz. uničenje in izdajo evidenčnega lista
-montaža nove obrobe iz pocinkane pločevine (modro ali sivo barvane) okrog svetlobnih kupol do slemena.</t>
    </r>
  </si>
  <si>
    <r>
      <rPr>
        <b/>
        <i/>
        <sz val="10"/>
        <color theme="1"/>
        <rFont val="Tahoma"/>
        <family val="2"/>
        <charset val="238"/>
      </rPr>
      <t>Dostava in montaža:</t>
    </r>
    <r>
      <rPr>
        <sz val="10"/>
        <color theme="1"/>
        <rFont val="Tahoma"/>
        <family val="2"/>
        <charset val="238"/>
      </rPr>
      <t xml:space="preserve">
-demontaža stare obrobe, vključno z odvozom odpadkov na deponijo oz. uničenje in izdajo evidenčnega lista
-montaža nove obrobe iz pocinkane pločevine (modro ali sivo barvane) okrog svetlobnih trakov do slemena.</t>
    </r>
  </si>
  <si>
    <r>
      <rPr>
        <b/>
        <i/>
        <sz val="10"/>
        <color theme="1"/>
        <rFont val="Tahoma"/>
        <family val="2"/>
        <charset val="238"/>
      </rPr>
      <t>Izdelava, dostava in montaža:</t>
    </r>
    <r>
      <rPr>
        <sz val="10"/>
        <color theme="1"/>
        <rFont val="Tahoma"/>
        <family val="2"/>
        <charset val="238"/>
      </rPr>
      <t xml:space="preserve">
-demontaža obstoječega svetlobnega  traku z odpiralnim okvirjem, elektromotorjem in stikalom, vključno z odvozom odpadkov na deponijo oz. uničenje in izdajo evidenčnega lista
-zamenjava dvoslojnega svetlobnega traku opal/opal dimenzije L (svetla mera)= 200x430 cm (sestava iz treh elementov: KO 140 + SŠ odpiralni 150 + KO 140 cm)
-zamenjava Alu odpiralnega okvirja dimenzije 200x150 cm s tečaji 
-zamenjava elektromotorja 230 V, hod 300 mm s stikalom
-vključno s tesnilnim in vijačnim materialom.
Brez polaganja električnih inštalacij ter brez izvedbe električnih odklopov in priklopov elektromotorja in stikala - ta dela bodo izvedli naročnikovi električarji.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</si>
</sst>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u/>
      <sz val="10"/>
      <name val="Tahoma"/>
      <family val="2"/>
      <charset val="238"/>
    </font>
    <font>
      <b/>
      <sz val="12"/>
      <name val="Tahoma"/>
      <family val="2"/>
      <charset val="238"/>
    </font>
    <font>
      <i/>
      <sz val="10"/>
      <name val="Tahoma"/>
      <family val="2"/>
      <charset val="238"/>
    </font>
    <font>
      <b/>
      <i/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i/>
      <sz val="10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3" fillId="0" borderId="0" xfId="0" applyFont="1" applyAlignment="1" applyProtection="1">
      <alignment vertical="top" wrapText="1"/>
    </xf>
    <xf numFmtId="4" fontId="3" fillId="0" borderId="0" xfId="0" applyNumberFormat="1" applyFont="1" applyAlignment="1" applyProtection="1">
      <alignment vertical="top" wrapText="1"/>
    </xf>
    <xf numFmtId="0" fontId="3" fillId="0" borderId="1" xfId="0" applyFont="1" applyFill="1" applyBorder="1" applyAlignment="1" applyProtection="1">
      <alignment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left" wrapText="1"/>
    </xf>
    <xf numFmtId="0" fontId="3" fillId="0" borderId="0" xfId="0" applyFont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/>
    </xf>
    <xf numFmtId="0" fontId="4" fillId="0" borderId="1" xfId="0" applyNumberFormat="1" applyFont="1" applyBorder="1" applyAlignment="1" applyProtection="1">
      <alignment horizontal="center"/>
    </xf>
    <xf numFmtId="0" fontId="3" fillId="0" borderId="1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wrapText="1"/>
    </xf>
    <xf numFmtId="4" fontId="3" fillId="0" borderId="1" xfId="1" applyNumberFormat="1" applyFont="1" applyBorder="1" applyAlignment="1" applyProtection="1">
      <alignment horizontal="right"/>
    </xf>
    <xf numFmtId="4" fontId="3" fillId="0" borderId="1" xfId="0" applyNumberFormat="1" applyFont="1" applyBorder="1" applyAlignment="1" applyProtection="1">
      <alignment horizontal="right"/>
    </xf>
    <xf numFmtId="0" fontId="3" fillId="0" borderId="1" xfId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wrapText="1"/>
    </xf>
    <xf numFmtId="0" fontId="3" fillId="0" borderId="1" xfId="0" applyNumberFormat="1" applyFont="1" applyBorder="1" applyAlignment="1" applyProtection="1">
      <alignment wrapText="1"/>
    </xf>
    <xf numFmtId="4" fontId="3" fillId="0" borderId="1" xfId="0" applyNumberFormat="1" applyFont="1" applyBorder="1" applyAlignment="1" applyProtection="1">
      <alignment wrapText="1"/>
    </xf>
    <xf numFmtId="4" fontId="3" fillId="0" borderId="1" xfId="0" applyNumberFormat="1" applyFont="1" applyFill="1" applyBorder="1" applyAlignment="1" applyProtection="1">
      <protection locked="0"/>
    </xf>
    <xf numFmtId="4" fontId="3" fillId="0" borderId="1" xfId="0" applyNumberFormat="1" applyFont="1" applyBorder="1" applyAlignment="1" applyProtection="1"/>
    <xf numFmtId="4" fontId="3" fillId="0" borderId="0" xfId="0" applyNumberFormat="1" applyFont="1" applyAlignment="1" applyProtection="1">
      <alignment horizontal="right" vertical="top" wrapText="1"/>
    </xf>
    <xf numFmtId="0" fontId="3" fillId="0" borderId="3" xfId="1" applyFont="1" applyBorder="1" applyAlignment="1" applyProtection="1">
      <alignment horizontal="center"/>
    </xf>
    <xf numFmtId="0" fontId="4" fillId="0" borderId="1" xfId="1" applyFont="1" applyBorder="1" applyAlignment="1" applyProtection="1">
      <alignment horizontal="right" wrapText="1"/>
    </xf>
    <xf numFmtId="4" fontId="3" fillId="0" borderId="2" xfId="1" applyNumberFormat="1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horizontal="right"/>
    </xf>
    <xf numFmtId="4" fontId="3" fillId="0" borderId="1" xfId="0" applyNumberFormat="1" applyFont="1" applyBorder="1" applyAlignment="1" applyProtection="1">
      <alignment horizontal="center"/>
    </xf>
    <xf numFmtId="0" fontId="3" fillId="0" borderId="1" xfId="0" applyNumberFormat="1" applyFont="1" applyBorder="1" applyAlignment="1" applyProtection="1">
      <alignment horizontal="center" wrapText="1"/>
    </xf>
    <xf numFmtId="0" fontId="3" fillId="0" borderId="1" xfId="1" applyFont="1" applyBorder="1" applyAlignment="1" applyProtection="1">
      <alignment horizontal="center"/>
    </xf>
    <xf numFmtId="4" fontId="4" fillId="0" borderId="1" xfId="1" applyNumberFormat="1" applyFont="1" applyBorder="1" applyAlignment="1" applyProtection="1">
      <alignment horizontal="right"/>
    </xf>
    <xf numFmtId="0" fontId="4" fillId="0" borderId="0" xfId="0" applyFont="1" applyAlignment="1" applyProtection="1">
      <alignment vertical="top" wrapText="1"/>
    </xf>
    <xf numFmtId="0" fontId="7" fillId="0" borderId="5" xfId="0" applyFont="1" applyBorder="1" applyAlignment="1" applyProtection="1">
      <alignment horizontal="center"/>
    </xf>
    <xf numFmtId="0" fontId="8" fillId="0" borderId="6" xfId="1" applyFont="1" applyBorder="1" applyAlignment="1" applyProtection="1">
      <alignment horizontal="right" wrapText="1"/>
    </xf>
    <xf numFmtId="4" fontId="7" fillId="0" borderId="7" xfId="1" applyNumberFormat="1" applyFont="1" applyBorder="1" applyAlignment="1" applyProtection="1">
      <alignment horizontal="right"/>
    </xf>
    <xf numFmtId="0" fontId="7" fillId="0" borderId="8" xfId="1" applyFont="1" applyBorder="1" applyAlignment="1" applyProtection="1">
      <alignment horizontal="center"/>
    </xf>
    <xf numFmtId="4" fontId="7" fillId="0" borderId="9" xfId="1" applyNumberFormat="1" applyFont="1" applyBorder="1" applyAlignment="1" applyProtection="1">
      <alignment horizontal="right"/>
    </xf>
    <xf numFmtId="4" fontId="8" fillId="0" borderId="10" xfId="1" applyNumberFormat="1" applyFont="1" applyBorder="1" applyAlignment="1" applyProtection="1">
      <alignment horizontal="right"/>
    </xf>
    <xf numFmtId="4" fontId="3" fillId="0" borderId="4" xfId="0" applyNumberFormat="1" applyFont="1" applyFill="1" applyBorder="1" applyAlignment="1" applyProtection="1">
      <protection locked="0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/>
    </xf>
    <xf numFmtId="0" fontId="8" fillId="0" borderId="12" xfId="1" applyFont="1" applyBorder="1" applyAlignment="1" applyProtection="1">
      <alignment horizontal="right" wrapText="1"/>
    </xf>
    <xf numFmtId="4" fontId="7" fillId="0" borderId="13" xfId="1" applyNumberFormat="1" applyFont="1" applyBorder="1" applyAlignment="1" applyProtection="1">
      <alignment horizontal="right"/>
    </xf>
    <xf numFmtId="0" fontId="7" fillId="0" borderId="14" xfId="1" applyFont="1" applyBorder="1" applyAlignment="1" applyProtection="1">
      <alignment horizontal="center"/>
    </xf>
    <xf numFmtId="4" fontId="7" fillId="0" borderId="15" xfId="1" applyNumberFormat="1" applyFont="1" applyBorder="1" applyAlignment="1" applyProtection="1">
      <alignment horizontal="right"/>
    </xf>
    <xf numFmtId="4" fontId="8" fillId="0" borderId="16" xfId="1" applyNumberFormat="1" applyFont="1" applyBorder="1" applyAlignment="1" applyProtection="1">
      <alignment horizontal="right"/>
    </xf>
    <xf numFmtId="0" fontId="3" fillId="0" borderId="0" xfId="0" applyFont="1"/>
    <xf numFmtId="4" fontId="3" fillId="0" borderId="0" xfId="0" applyNumberFormat="1" applyFont="1" applyAlignment="1" applyProtection="1"/>
    <xf numFmtId="4" fontId="3" fillId="0" borderId="17" xfId="0" applyNumberFormat="1" applyFont="1" applyBorder="1" applyAlignment="1" applyProtection="1">
      <alignment vertical="top" wrapText="1"/>
    </xf>
    <xf numFmtId="0" fontId="3" fillId="0" borderId="17" xfId="0" applyFont="1" applyBorder="1" applyAlignment="1" applyProtection="1">
      <alignment horizontal="center" vertical="top" wrapText="1"/>
    </xf>
    <xf numFmtId="4" fontId="3" fillId="0" borderId="17" xfId="0" applyNumberFormat="1" applyFont="1" applyBorder="1" applyAlignment="1" applyProtection="1">
      <alignment horizontal="right" vertical="top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/>
  </cellXfs>
  <cellStyles count="3">
    <cellStyle name="Navadno" xfId="0" builtinId="0"/>
    <cellStyle name="Navadno 2" xfId="2"/>
    <cellStyle name="Navadno_2007026_popisi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abSelected="1" topLeftCell="A29" zoomScaleNormal="100" zoomScaleSheetLayoutView="100" workbookViewId="0">
      <selection activeCell="E35" sqref="E35"/>
    </sheetView>
  </sheetViews>
  <sheetFormatPr defaultColWidth="9.140625" defaultRowHeight="12.75" x14ac:dyDescent="0.2"/>
  <cols>
    <col min="1" max="1" width="5.140625" style="8" customWidth="1"/>
    <col min="2" max="2" width="37.42578125" style="1" customWidth="1"/>
    <col min="3" max="3" width="9.7109375" style="2" customWidth="1"/>
    <col min="4" max="4" width="5.5703125" style="6" customWidth="1"/>
    <col min="5" max="5" width="13.7109375" style="24" customWidth="1"/>
    <col min="6" max="6" width="16.140625" style="2" customWidth="1"/>
    <col min="7" max="13" width="9.140625" style="1"/>
    <col min="14" max="15" width="9.140625" style="1" customWidth="1"/>
    <col min="16" max="16384" width="9.140625" style="1"/>
  </cols>
  <sheetData>
    <row r="2" spans="1:11" ht="26.45" customHeight="1" x14ac:dyDescent="0.2">
      <c r="A2" s="60" t="s">
        <v>46</v>
      </c>
      <c r="B2" s="60"/>
      <c r="C2" s="60"/>
      <c r="D2" s="60"/>
      <c r="E2" s="60"/>
      <c r="F2" s="60"/>
    </row>
    <row r="3" spans="1:11" ht="21" customHeight="1" x14ac:dyDescent="0.2">
      <c r="A3" s="43"/>
      <c r="B3" s="55" t="s">
        <v>47</v>
      </c>
      <c r="C3" s="55"/>
      <c r="D3" s="55"/>
      <c r="E3" s="55"/>
      <c r="F3" s="56"/>
    </row>
    <row r="4" spans="1:11" ht="25.5" x14ac:dyDescent="0.2">
      <c r="A4" s="9"/>
      <c r="B4" s="3" t="s">
        <v>1</v>
      </c>
      <c r="C4" s="4" t="s">
        <v>22</v>
      </c>
      <c r="D4" s="5" t="s">
        <v>23</v>
      </c>
      <c r="E4" s="4" t="s">
        <v>2</v>
      </c>
      <c r="F4" s="4" t="s">
        <v>3</v>
      </c>
    </row>
    <row r="5" spans="1:11" ht="16.149999999999999" customHeight="1" x14ac:dyDescent="0.2">
      <c r="A5" s="10" t="s">
        <v>12</v>
      </c>
      <c r="B5" s="57" t="s">
        <v>24</v>
      </c>
      <c r="C5" s="58"/>
      <c r="D5" s="58"/>
      <c r="E5" s="58"/>
      <c r="F5" s="59"/>
    </row>
    <row r="6" spans="1:11" ht="25.5" x14ac:dyDescent="0.2">
      <c r="A6" s="41" t="s">
        <v>0</v>
      </c>
      <c r="B6" s="15" t="s">
        <v>15</v>
      </c>
      <c r="C6" s="17">
        <v>1</v>
      </c>
      <c r="D6" s="12" t="s">
        <v>7</v>
      </c>
      <c r="E6" s="22"/>
      <c r="F6" s="16">
        <f t="shared" ref="F6:F10" si="0">C6*E6</f>
        <v>0</v>
      </c>
    </row>
    <row r="7" spans="1:11" ht="76.5" x14ac:dyDescent="0.2">
      <c r="A7" s="41" t="s">
        <v>4</v>
      </c>
      <c r="B7" s="15" t="s">
        <v>49</v>
      </c>
      <c r="C7" s="17">
        <v>360</v>
      </c>
      <c r="D7" s="29" t="s">
        <v>45</v>
      </c>
      <c r="E7" s="22"/>
      <c r="F7" s="16">
        <f t="shared" si="0"/>
        <v>0</v>
      </c>
    </row>
    <row r="8" spans="1:11" ht="25.5" x14ac:dyDescent="0.2">
      <c r="A8" s="41" t="s">
        <v>5</v>
      </c>
      <c r="B8" s="15" t="s">
        <v>16</v>
      </c>
      <c r="C8" s="17">
        <v>10</v>
      </c>
      <c r="D8" s="29" t="s">
        <v>6</v>
      </c>
      <c r="E8" s="22"/>
      <c r="F8" s="16">
        <f t="shared" si="0"/>
        <v>0</v>
      </c>
    </row>
    <row r="9" spans="1:11" ht="25.5" x14ac:dyDescent="0.2">
      <c r="A9" s="41" t="s">
        <v>10</v>
      </c>
      <c r="B9" s="15" t="s">
        <v>17</v>
      </c>
      <c r="C9" s="17">
        <v>8</v>
      </c>
      <c r="D9" s="29" t="s">
        <v>6</v>
      </c>
      <c r="E9" s="22"/>
      <c r="F9" s="16">
        <f t="shared" si="0"/>
        <v>0</v>
      </c>
    </row>
    <row r="10" spans="1:11" ht="53.25" customHeight="1" x14ac:dyDescent="0.2">
      <c r="A10" s="41" t="s">
        <v>11</v>
      </c>
      <c r="B10" s="7" t="s">
        <v>50</v>
      </c>
      <c r="C10" s="17">
        <v>88</v>
      </c>
      <c r="D10" s="29" t="s">
        <v>9</v>
      </c>
      <c r="E10" s="22"/>
      <c r="F10" s="16">
        <f t="shared" si="0"/>
        <v>0</v>
      </c>
    </row>
    <row r="11" spans="1:11" x14ac:dyDescent="0.2">
      <c r="A11" s="12"/>
      <c r="B11" s="26" t="s">
        <v>27</v>
      </c>
      <c r="C11" s="27"/>
      <c r="D11" s="25"/>
      <c r="E11" s="28"/>
      <c r="F11" s="32">
        <f>SUM(F6:F10)</f>
        <v>0</v>
      </c>
    </row>
    <row r="12" spans="1:11" ht="16.149999999999999" customHeight="1" x14ac:dyDescent="0.2">
      <c r="A12" s="13" t="s">
        <v>13</v>
      </c>
      <c r="B12" s="57" t="s">
        <v>25</v>
      </c>
      <c r="C12" s="58"/>
      <c r="D12" s="58"/>
      <c r="E12" s="58"/>
      <c r="F12" s="59"/>
    </row>
    <row r="13" spans="1:11" ht="38.25" x14ac:dyDescent="0.2">
      <c r="A13" s="42" t="s">
        <v>0</v>
      </c>
      <c r="B13" s="19" t="s">
        <v>29</v>
      </c>
      <c r="C13" s="23">
        <v>1980</v>
      </c>
      <c r="D13" s="14" t="s">
        <v>8</v>
      </c>
      <c r="E13" s="22"/>
      <c r="F13" s="16">
        <f t="shared" ref="F13:F15" si="1">C13*E13</f>
        <v>0</v>
      </c>
    </row>
    <row r="14" spans="1:11" ht="38.25" x14ac:dyDescent="0.2">
      <c r="A14" s="42" t="s">
        <v>4</v>
      </c>
      <c r="B14" s="20" t="s">
        <v>18</v>
      </c>
      <c r="C14" s="21">
        <v>1980</v>
      </c>
      <c r="D14" s="30" t="s">
        <v>8</v>
      </c>
      <c r="E14" s="22"/>
      <c r="F14" s="16">
        <f t="shared" si="1"/>
        <v>0</v>
      </c>
      <c r="K14" s="33"/>
    </row>
    <row r="15" spans="1:11" ht="25.5" x14ac:dyDescent="0.2">
      <c r="A15" s="42" t="s">
        <v>5</v>
      </c>
      <c r="B15" s="19" t="s">
        <v>30</v>
      </c>
      <c r="C15" s="21">
        <v>64</v>
      </c>
      <c r="D15" s="11" t="s">
        <v>9</v>
      </c>
      <c r="E15" s="22"/>
      <c r="F15" s="16">
        <f t="shared" si="1"/>
        <v>0</v>
      </c>
    </row>
    <row r="16" spans="1:11" x14ac:dyDescent="0.2">
      <c r="A16" s="12"/>
      <c r="B16" s="26" t="s">
        <v>26</v>
      </c>
      <c r="C16" s="27"/>
      <c r="D16" s="25"/>
      <c r="E16" s="28"/>
      <c r="F16" s="32">
        <f>SUM(F13:F15)</f>
        <v>0</v>
      </c>
    </row>
    <row r="17" spans="1:6" ht="16.149999999999999" customHeight="1" x14ac:dyDescent="0.2">
      <c r="A17" s="13" t="s">
        <v>14</v>
      </c>
      <c r="B17" s="57" t="s">
        <v>31</v>
      </c>
      <c r="C17" s="58"/>
      <c r="D17" s="58"/>
      <c r="E17" s="58"/>
      <c r="F17" s="59"/>
    </row>
    <row r="18" spans="1:6" ht="25.5" x14ac:dyDescent="0.2">
      <c r="A18" s="12" t="s">
        <v>0</v>
      </c>
      <c r="B18" s="18" t="s">
        <v>20</v>
      </c>
      <c r="C18" s="16">
        <v>1</v>
      </c>
      <c r="D18" s="31" t="s">
        <v>7</v>
      </c>
      <c r="E18" s="22"/>
      <c r="F18" s="16">
        <f>C18*E18</f>
        <v>0</v>
      </c>
    </row>
    <row r="19" spans="1:6" ht="28.5" customHeight="1" x14ac:dyDescent="0.2">
      <c r="A19" s="12" t="s">
        <v>4</v>
      </c>
      <c r="B19" s="18" t="s">
        <v>19</v>
      </c>
      <c r="C19" s="16">
        <v>3</v>
      </c>
      <c r="D19" s="31" t="s">
        <v>21</v>
      </c>
      <c r="E19" s="22"/>
      <c r="F19" s="16">
        <f t="shared" ref="F19" si="2">C19*E19</f>
        <v>0</v>
      </c>
    </row>
    <row r="20" spans="1:6" x14ac:dyDescent="0.2">
      <c r="A20" s="12"/>
      <c r="B20" s="26" t="s">
        <v>28</v>
      </c>
      <c r="C20" s="27"/>
      <c r="D20" s="25"/>
      <c r="E20" s="40"/>
      <c r="F20" s="32">
        <f>SUM(F18:F19)</f>
        <v>0</v>
      </c>
    </row>
    <row r="21" spans="1:6" x14ac:dyDescent="0.2">
      <c r="A21" s="13" t="s">
        <v>32</v>
      </c>
      <c r="B21" s="57" t="s">
        <v>33</v>
      </c>
      <c r="C21" s="58"/>
      <c r="D21" s="58"/>
      <c r="E21" s="58"/>
      <c r="F21" s="59"/>
    </row>
    <row r="22" spans="1:6" ht="53.25" customHeight="1" x14ac:dyDescent="0.2">
      <c r="A22" s="42" t="s">
        <v>0</v>
      </c>
      <c r="B22" s="18" t="s">
        <v>34</v>
      </c>
      <c r="C22" s="16">
        <v>2</v>
      </c>
      <c r="D22" s="31" t="s">
        <v>6</v>
      </c>
      <c r="E22" s="22"/>
      <c r="F22" s="16">
        <f>C22*E22</f>
        <v>0</v>
      </c>
    </row>
    <row r="23" spans="1:6" ht="40.5" customHeight="1" x14ac:dyDescent="0.2">
      <c r="A23" s="42" t="s">
        <v>4</v>
      </c>
      <c r="B23" s="18" t="s">
        <v>51</v>
      </c>
      <c r="C23" s="16">
        <v>2</v>
      </c>
      <c r="D23" s="31" t="s">
        <v>6</v>
      </c>
      <c r="E23" s="22"/>
      <c r="F23" s="16">
        <f t="shared" ref="F23" si="3">C23*E23</f>
        <v>0</v>
      </c>
    </row>
    <row r="24" spans="1:6" ht="25.5" x14ac:dyDescent="0.2">
      <c r="A24" s="42" t="s">
        <v>5</v>
      </c>
      <c r="B24" s="18" t="s">
        <v>35</v>
      </c>
      <c r="C24" s="16">
        <v>2</v>
      </c>
      <c r="D24" s="31" t="s">
        <v>6</v>
      </c>
      <c r="E24" s="22"/>
      <c r="F24" s="16">
        <f t="shared" ref="F24:F25" si="4">C24*E24</f>
        <v>0</v>
      </c>
    </row>
    <row r="25" spans="1:6" ht="38.25" x14ac:dyDescent="0.2">
      <c r="A25" s="42" t="s">
        <v>10</v>
      </c>
      <c r="B25" s="18" t="s">
        <v>37</v>
      </c>
      <c r="C25" s="16">
        <v>2</v>
      </c>
      <c r="D25" s="31" t="s">
        <v>6</v>
      </c>
      <c r="E25" s="22"/>
      <c r="F25" s="16">
        <f t="shared" si="4"/>
        <v>0</v>
      </c>
    </row>
    <row r="26" spans="1:6" x14ac:dyDescent="0.2">
      <c r="A26" s="12"/>
      <c r="B26" s="26" t="s">
        <v>36</v>
      </c>
      <c r="C26" s="27"/>
      <c r="D26" s="25"/>
      <c r="E26" s="40"/>
      <c r="F26" s="32">
        <f>SUM(F22:F25)</f>
        <v>0</v>
      </c>
    </row>
    <row r="27" spans="1:6" x14ac:dyDescent="0.2">
      <c r="A27" s="13" t="s">
        <v>38</v>
      </c>
      <c r="B27" s="57" t="s">
        <v>40</v>
      </c>
      <c r="C27" s="58"/>
      <c r="D27" s="58"/>
      <c r="E27" s="58"/>
      <c r="F27" s="59"/>
    </row>
    <row r="28" spans="1:6" ht="52.5" customHeight="1" x14ac:dyDescent="0.2">
      <c r="A28" s="42" t="s">
        <v>0</v>
      </c>
      <c r="B28" s="19" t="s">
        <v>52</v>
      </c>
      <c r="C28" s="23">
        <v>40</v>
      </c>
      <c r="D28" s="14" t="s">
        <v>9</v>
      </c>
      <c r="E28" s="22"/>
      <c r="F28" s="16">
        <f t="shared" ref="F28:F30" si="5">C28*E28</f>
        <v>0</v>
      </c>
    </row>
    <row r="29" spans="1:6" ht="51" x14ac:dyDescent="0.2">
      <c r="A29" s="42" t="s">
        <v>4</v>
      </c>
      <c r="B29" s="20" t="s">
        <v>41</v>
      </c>
      <c r="C29" s="21">
        <v>7</v>
      </c>
      <c r="D29" s="30" t="s">
        <v>6</v>
      </c>
      <c r="E29" s="22"/>
      <c r="F29" s="16">
        <f t="shared" si="5"/>
        <v>0</v>
      </c>
    </row>
    <row r="30" spans="1:6" ht="38.25" x14ac:dyDescent="0.2">
      <c r="A30" s="42" t="s">
        <v>5</v>
      </c>
      <c r="B30" s="19" t="s">
        <v>42</v>
      </c>
      <c r="C30" s="21">
        <v>6</v>
      </c>
      <c r="D30" s="11" t="s">
        <v>9</v>
      </c>
      <c r="E30" s="22"/>
      <c r="F30" s="16">
        <f t="shared" si="5"/>
        <v>0</v>
      </c>
    </row>
    <row r="31" spans="1:6" ht="13.5" thickBot="1" x14ac:dyDescent="0.25">
      <c r="A31" s="12"/>
      <c r="B31" s="26" t="s">
        <v>39</v>
      </c>
      <c r="C31" s="27"/>
      <c r="D31" s="25"/>
      <c r="E31" s="28"/>
      <c r="F31" s="32">
        <f>SUM(F28:F30)</f>
        <v>0</v>
      </c>
    </row>
    <row r="32" spans="1:6" x14ac:dyDescent="0.2">
      <c r="A32" s="44"/>
      <c r="B32" s="45" t="s">
        <v>43</v>
      </c>
      <c r="C32" s="46"/>
      <c r="D32" s="47"/>
      <c r="E32" s="48"/>
      <c r="F32" s="49">
        <f>SUM(F11)+F16+F20+F26+F31</f>
        <v>0</v>
      </c>
    </row>
    <row r="33" spans="1:6" ht="21" customHeight="1" x14ac:dyDescent="0.2">
      <c r="A33" s="43"/>
      <c r="B33" s="55" t="s">
        <v>48</v>
      </c>
      <c r="C33" s="55"/>
      <c r="D33" s="55"/>
      <c r="E33" s="55"/>
      <c r="F33" s="56"/>
    </row>
    <row r="34" spans="1:6" ht="255" x14ac:dyDescent="0.2">
      <c r="A34" s="41" t="s">
        <v>0</v>
      </c>
      <c r="B34" s="61" t="s">
        <v>54</v>
      </c>
      <c r="C34" s="62">
        <v>6</v>
      </c>
      <c r="D34" s="12" t="s">
        <v>7</v>
      </c>
      <c r="E34" s="22"/>
      <c r="F34" s="16">
        <f t="shared" ref="F34:F36" si="6">C34*E34</f>
        <v>0</v>
      </c>
    </row>
    <row r="35" spans="1:6" ht="280.5" x14ac:dyDescent="0.2">
      <c r="A35" s="41" t="s">
        <v>4</v>
      </c>
      <c r="B35" s="61" t="s">
        <v>57</v>
      </c>
      <c r="C35" s="17">
        <v>6</v>
      </c>
      <c r="D35" s="29" t="s">
        <v>7</v>
      </c>
      <c r="E35" s="22"/>
      <c r="F35" s="16">
        <f t="shared" si="6"/>
        <v>0</v>
      </c>
    </row>
    <row r="36" spans="1:6" ht="96" customHeight="1" x14ac:dyDescent="0.2">
      <c r="A36" s="41" t="s">
        <v>5</v>
      </c>
      <c r="B36" s="61" t="s">
        <v>55</v>
      </c>
      <c r="C36" s="17">
        <v>6</v>
      </c>
      <c r="D36" s="29" t="s">
        <v>7</v>
      </c>
      <c r="E36" s="22"/>
      <c r="F36" s="16">
        <f t="shared" si="6"/>
        <v>0</v>
      </c>
    </row>
    <row r="37" spans="1:6" ht="96.75" customHeight="1" thickBot="1" x14ac:dyDescent="0.25">
      <c r="A37" s="41" t="s">
        <v>10</v>
      </c>
      <c r="B37" s="61" t="s">
        <v>56</v>
      </c>
      <c r="C37" s="17">
        <v>6</v>
      </c>
      <c r="D37" s="29" t="s">
        <v>7</v>
      </c>
      <c r="E37" s="22"/>
      <c r="F37" s="16">
        <f t="shared" ref="F37" si="7">C37*E37</f>
        <v>0</v>
      </c>
    </row>
    <row r="38" spans="1:6" ht="18" customHeight="1" thickBot="1" x14ac:dyDescent="0.25">
      <c r="A38" s="34"/>
      <c r="B38" s="35" t="s">
        <v>44</v>
      </c>
      <c r="C38" s="36"/>
      <c r="D38" s="37"/>
      <c r="E38" s="38"/>
      <c r="F38" s="39">
        <f>SUM(F34:F37)</f>
        <v>0</v>
      </c>
    </row>
    <row r="41" spans="1:6" x14ac:dyDescent="0.2">
      <c r="A41" s="50"/>
      <c r="B41" s="50"/>
      <c r="E41" s="51"/>
    </row>
    <row r="42" spans="1:6" x14ac:dyDescent="0.2">
      <c r="A42"/>
      <c r="B42"/>
      <c r="C42" s="51"/>
    </row>
    <row r="43" spans="1:6" x14ac:dyDescent="0.2">
      <c r="A43"/>
      <c r="B43"/>
      <c r="C43" s="51" t="s">
        <v>53</v>
      </c>
    </row>
    <row r="45" spans="1:6" x14ac:dyDescent="0.2">
      <c r="C45" s="52"/>
      <c r="D45" s="53"/>
      <c r="E45" s="54"/>
      <c r="F45" s="52"/>
    </row>
  </sheetData>
  <sheetProtection password="CABF" sheet="1" objects="1" scenarios="1" selectLockedCells="1"/>
  <protectedRanges>
    <protectedRange sqref="E3:E37" name="Obseg1"/>
  </protectedRanges>
  <customSheetViews>
    <customSheetView guid="{20BBE121-E748-4C7A-837B-EB618AE428C6}" printArea="1" topLeftCell="B30">
      <selection activeCell="E6" sqref="E6:E55"/>
      <pageMargins left="0.82677165354330717" right="0.39370078740157483" top="0.78740157480314965" bottom="0.59055118110236227" header="0" footer="0"/>
      <pageSetup paperSize="9" orientation="portrait" r:id="rId1"/>
      <headerFooter alignWithMargins="0"/>
    </customSheetView>
  </customSheetViews>
  <mergeCells count="8">
    <mergeCell ref="B33:F33"/>
    <mergeCell ref="B27:F27"/>
    <mergeCell ref="B21:F21"/>
    <mergeCell ref="A2:F2"/>
    <mergeCell ref="B5:F5"/>
    <mergeCell ref="B12:F12"/>
    <mergeCell ref="B17:F17"/>
    <mergeCell ref="B3:F3"/>
  </mergeCells>
  <phoneticPr fontId="0" type="noConversion"/>
  <dataValidations count="1">
    <dataValidation type="custom" allowBlank="1" showErrorMessage="1" errorTitle="Napaka pri vnosu cene!" error="Prosim vnesite številsko vrednost z največ dvemi decimalkami!" sqref="E13:E15 E18:E20 E6:E10 E22:E26 E28:E30 E34:E37">
      <formula1>IF(ISNUMBER(E6),IF(NOT(ISNUMBER(FIND(",",E6))),TRUE,IF(LEN(E6)-FIND(",",E6)&lt;=2,TRUE)))</formula1>
    </dataValidation>
  </dataValidations>
  <pageMargins left="0.82677165354330717" right="0.39370078740157483" top="0.78740157480314965" bottom="0.59055118110236227" header="0" footer="0"/>
  <pageSetup paperSize="9" orientation="portrait" r:id="rId2"/>
  <headerFooter alignWithMargins="0"/>
  <rowBreaks count="1" manualBreakCount="1">
    <brk id="2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Company>ARBA d.o.o.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ARBA</dc:creator>
  <cp:lastModifiedBy>Administrator</cp:lastModifiedBy>
  <cp:lastPrinted>2013-09-17T07:55:03Z</cp:lastPrinted>
  <dcterms:created xsi:type="dcterms:W3CDTF">2002-01-18T08:01:23Z</dcterms:created>
  <dcterms:modified xsi:type="dcterms:W3CDTF">2013-09-17T08:01:00Z</dcterms:modified>
</cp:coreProperties>
</file>