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11055"/>
  </bookViews>
  <sheets>
    <sheet name="JPE-LOG-400-16 sklop 2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19" i="1"/>
  <c r="F18" i="1"/>
  <c r="F17" i="1"/>
  <c r="F16" i="1"/>
  <c r="F15" i="1"/>
  <c r="F12" i="1"/>
  <c r="F11" i="1"/>
  <c r="F26" i="1" l="1"/>
</calcChain>
</file>

<file path=xl/sharedStrings.xml><?xml version="1.0" encoding="utf-8"?>
<sst xmlns="http://schemas.openxmlformats.org/spreadsheetml/2006/main" count="38" uniqueCount="29">
  <si>
    <t>kos</t>
  </si>
  <si>
    <t>Ponudbeni predračun št. javnega naročila JPE-SV-400/16</t>
  </si>
  <si>
    <t>Priloga št. 1 k okvirnemu sporazumu JPE-LOG-400/16 - sklop 2</t>
  </si>
  <si>
    <t>Opis dela</t>
  </si>
  <si>
    <t>Količina</t>
  </si>
  <si>
    <t>Enota mere</t>
  </si>
  <si>
    <t>Cena /enoto mere v EUR brez DDV</t>
  </si>
  <si>
    <t>Skupaj v EUR brez DDV</t>
  </si>
  <si>
    <t>1. OBRAT KOSEZE</t>
  </si>
  <si>
    <t>Demontaža obstoječe ograje (demontaža pletiva in porez stebrov) z odvozom na deponijo</t>
  </si>
  <si>
    <t>m</t>
  </si>
  <si>
    <r>
      <rPr>
        <u/>
        <sz val="11"/>
        <color theme="1"/>
        <rFont val="Tahoma"/>
        <family val="2"/>
        <charset val="238"/>
      </rPr>
      <t>Dobava, gradbena dela in montaža panelne ograje (ZEMLJINA):</t>
    </r>
    <r>
      <rPr>
        <sz val="11"/>
        <color theme="1"/>
        <rFont val="Tahoma"/>
        <family val="2"/>
        <charset val="238"/>
      </rPr>
      <t xml:space="preserve"> višina panelov h=2,03 m; dimenzija mreže 200 x 55 mm; debelina vertikalnih žic 4,6 mm; debelina horizontalnih žic 4,6 mm; premer stebrov 80 mm, dolžina stebrov 2,5 m; medosna razdalja 2530 mm; površinska zaščita - vroče cinkano + plastificirano RAL 6005-  zelena</t>
    </r>
  </si>
  <si>
    <t>2. MRP ŠLANDROVA</t>
  </si>
  <si>
    <t>Demontaža obstoječe ograje  in dvokrilnih vrat z odvozom na deponijo</t>
  </si>
  <si>
    <r>
      <rPr>
        <u/>
        <sz val="11"/>
        <color theme="1"/>
        <rFont val="Tahoma"/>
        <family val="2"/>
        <charset val="238"/>
      </rPr>
      <t>Dobava, gradbena dela in montaža panelne ograje (TLAKOVCI):</t>
    </r>
    <r>
      <rPr>
        <b/>
        <sz val="11"/>
        <color theme="1"/>
        <rFont val="Tahoma"/>
        <family val="2"/>
        <charset val="238"/>
      </rPr>
      <t xml:space="preserve"> </t>
    </r>
    <r>
      <rPr>
        <sz val="11"/>
        <color theme="1"/>
        <rFont val="Tahoma"/>
        <family val="2"/>
        <charset val="238"/>
      </rPr>
      <t>višina panelov h=2,03 m; dimenzija mreže 200 x 55 mm; debelina vertikalnih žic 4,6 mm; debelina horizontalnih žic 4,6 mm; premer stebrov 80 mm, dolžina stebrov 2,5 m; medosna razdalja 2530 mm; površinska zaščita - vroče cinkano + plastificirano RAL 6005-  zelena</t>
    </r>
  </si>
  <si>
    <r>
      <rPr>
        <u/>
        <sz val="11"/>
        <color theme="1"/>
        <rFont val="Tahoma"/>
        <family val="2"/>
        <charset val="238"/>
      </rPr>
      <t>Dobava, gradbena dela in montaža dvokrilnih vrat:</t>
    </r>
    <r>
      <rPr>
        <sz val="11"/>
        <color theme="1"/>
        <rFont val="Tahoma"/>
        <family val="2"/>
        <charset val="238"/>
      </rPr>
      <t xml:space="preserve"> višina 2,00 m; širina 3,00 m (enaki krili z odpiranjem na noter); dimenzija polnila vrat - mreža 50x200x5 mm; dimenzija stebrov 80x80 mm, okvir vrat 40x40 mm; površinska zaščita - cinkano + plastificirano RAL 6005 - zelena</t>
    </r>
  </si>
  <si>
    <t>Dobava in montaža ozemljitev med paneli in stebri s priklopom obstoječega valjanca na ograjni steber(ozemljitev presek 16 mm, dolžine 20 cm, rumeno/zelena zaščita)</t>
  </si>
  <si>
    <t>Ureditev trase po končanju del</t>
  </si>
  <si>
    <t>3. MRP TACEN</t>
  </si>
  <si>
    <t>Demontaža obstoječe protihrupne  ograje z odvozom na deponijo</t>
  </si>
  <si>
    <t>Dobava in montaža panelne ograje (kronsko vrtanje v betonski zid širine 15 cm oz. vijačenje ograje stransko na zid iz zunanje strani): višina panelov h=2,03 m; dimenzija mreže 200 x 55 mm; debelina vertikalnih žic 4,6 mm; debelina horizontalnih žic 4,6 mm; premer stebrov 80 mm, dolžina stebrov 2,5 m; medosna razdalja 2530 mm; površinska zaščita - vroče cinkano + plastificirano RAL 6005-  zelena.</t>
  </si>
  <si>
    <t>Dobava in montaža ozemljitev med paneli in stebri s priklopom obstoječega valjanca na ograjni steber (ozemljitev presek 16 mm, dolžine 20 cm, rumeno/zelena zaščita).</t>
  </si>
  <si>
    <t>V/Na _______________, dne__________</t>
  </si>
  <si>
    <t>____________________________</t>
  </si>
  <si>
    <t>Žig ponudnika:</t>
  </si>
  <si>
    <t>(naziv ponudnika)</t>
  </si>
  <si>
    <t>_________________________________</t>
  </si>
  <si>
    <t>(ime in priimek ter  podpis odgovorne osebe)</t>
  </si>
  <si>
    <t>SKLOP 2: Objekt Šlandrova ulica, Tacen in Koseze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</si>
</sst>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;[Red]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ndara"/>
      <family val="2"/>
      <charset val="238"/>
    </font>
    <font>
      <b/>
      <sz val="12"/>
      <name val="Candara"/>
      <family val="2"/>
      <charset val="238"/>
    </font>
    <font>
      <sz val="10"/>
      <name val="Candara"/>
      <family val="2"/>
      <charset val="238"/>
    </font>
    <font>
      <b/>
      <sz val="12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rgb="FFFF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9" fontId="3" fillId="0" borderId="0">
      <alignment horizontal="left" vertical="top"/>
    </xf>
    <xf numFmtId="0" fontId="4" fillId="0" borderId="1">
      <alignment vertical="center"/>
    </xf>
    <xf numFmtId="4" fontId="5" fillId="0" borderId="0">
      <alignment horizontal="justify" vertical="top" wrapText="1"/>
    </xf>
    <xf numFmtId="4" fontId="5" fillId="0" borderId="2" applyAlignment="0">
      <alignment horizontal="justify" vertical="top" wrapText="1"/>
    </xf>
  </cellStyleXfs>
  <cellXfs count="39">
    <xf numFmtId="0" fontId="0" fillId="0" borderId="0" xfId="0"/>
    <xf numFmtId="0" fontId="8" fillId="0" borderId="0" xfId="0" applyFont="1"/>
    <xf numFmtId="0" fontId="9" fillId="0" borderId="0" xfId="0" applyFont="1" applyFill="1" applyProtection="1">
      <protection hidden="1"/>
    </xf>
    <xf numFmtId="49" fontId="10" fillId="0" borderId="0" xfId="0" applyNumberFormat="1" applyFont="1" applyFill="1" applyBorder="1" applyAlignment="1" applyProtection="1">
      <alignment horizontal="left" wrapText="1"/>
      <protection hidden="1"/>
    </xf>
    <xf numFmtId="0" fontId="0" fillId="0" borderId="0" xfId="0" applyFont="1"/>
    <xf numFmtId="49" fontId="9" fillId="0" borderId="0" xfId="0" applyNumberFormat="1" applyFont="1" applyAlignment="1">
      <alignment horizontal="left"/>
    </xf>
    <xf numFmtId="49" fontId="11" fillId="0" borderId="0" xfId="0" applyNumberFormat="1" applyFont="1" applyAlignment="1"/>
    <xf numFmtId="49" fontId="12" fillId="0" borderId="0" xfId="0" applyNumberFormat="1" applyFont="1" applyAlignment="1">
      <alignment horizontal="left"/>
    </xf>
    <xf numFmtId="0" fontId="13" fillId="0" borderId="0" xfId="0" applyFont="1"/>
    <xf numFmtId="164" fontId="9" fillId="0" borderId="0" xfId="0" applyNumberFormat="1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4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44" fontId="9" fillId="0" borderId="0" xfId="1" applyFont="1" applyAlignment="1">
      <alignment horizontal="left" vertical="center"/>
    </xf>
    <xf numFmtId="44" fontId="7" fillId="0" borderId="0" xfId="1" applyFont="1" applyAlignment="1">
      <alignment horizontal="left" vertical="center"/>
    </xf>
    <xf numFmtId="44" fontId="9" fillId="0" borderId="0" xfId="1" applyFont="1" applyFill="1" applyAlignment="1" applyProtection="1">
      <alignment horizontal="left" vertical="center"/>
      <protection hidden="1"/>
    </xf>
    <xf numFmtId="49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4" fontId="17" fillId="0" borderId="6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14" fillId="0" borderId="6" xfId="0" applyNumberFormat="1" applyFont="1" applyBorder="1" applyAlignment="1">
      <alignment horizontal="right" vertical="center" wrapText="1"/>
    </xf>
    <xf numFmtId="0" fontId="17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6">
    <cellStyle name="arh s naslov" xfId="3"/>
    <cellStyle name="arh s naVADNO" xfId="2"/>
    <cellStyle name="Navadno" xfId="0" builtinId="0"/>
    <cellStyle name="obroba" xfId="5"/>
    <cellStyle name="opis del" xfId="4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6" zoomScaleNormal="100" workbookViewId="0">
      <selection activeCell="J24" sqref="J24"/>
    </sheetView>
  </sheetViews>
  <sheetFormatPr defaultColWidth="9" defaultRowHeight="15" x14ac:dyDescent="0.25"/>
  <cols>
    <col min="1" max="1" width="4.85546875" style="20" customWidth="1"/>
    <col min="2" max="2" width="45" style="3" customWidth="1"/>
    <col min="3" max="3" width="14.5703125" style="13" customWidth="1"/>
    <col min="4" max="4" width="9.85546875" style="14" customWidth="1"/>
    <col min="5" max="5" width="16.7109375" style="12" customWidth="1"/>
    <col min="6" max="6" width="16.7109375" style="17" customWidth="1"/>
    <col min="7" max="16384" width="9" style="2"/>
  </cols>
  <sheetData>
    <row r="1" spans="1:6" s="4" customFormat="1" x14ac:dyDescent="0.25">
      <c r="A1" s="18"/>
      <c r="B1" s="5"/>
      <c r="C1" s="9"/>
      <c r="D1" s="9"/>
      <c r="E1" s="10"/>
      <c r="F1" s="15"/>
    </row>
    <row r="2" spans="1:6" s="4" customFormat="1" x14ac:dyDescent="0.25">
      <c r="A2" s="18"/>
      <c r="B2" s="7" t="s">
        <v>1</v>
      </c>
      <c r="C2" s="9"/>
      <c r="D2" s="9"/>
      <c r="E2" s="10"/>
      <c r="F2" s="15"/>
    </row>
    <row r="3" spans="1:6" s="4" customFormat="1" x14ac:dyDescent="0.25">
      <c r="A3" s="18"/>
      <c r="B3" s="5"/>
      <c r="C3" s="9"/>
      <c r="D3" s="9"/>
      <c r="E3" s="10"/>
      <c r="F3" s="15"/>
    </row>
    <row r="4" spans="1:6" s="4" customFormat="1" x14ac:dyDescent="0.25">
      <c r="A4" s="18"/>
      <c r="B4" s="7" t="s">
        <v>28</v>
      </c>
      <c r="C4" s="9"/>
      <c r="D4" s="9"/>
      <c r="E4" s="10"/>
      <c r="F4" s="15"/>
    </row>
    <row r="5" spans="1:6" s="4" customFormat="1" x14ac:dyDescent="0.25">
      <c r="A5" s="18"/>
      <c r="B5" s="5"/>
      <c r="C5" s="9"/>
      <c r="D5" s="9"/>
      <c r="E5" s="10"/>
      <c r="F5" s="15"/>
    </row>
    <row r="6" spans="1:6" s="4" customFormat="1" x14ac:dyDescent="0.25">
      <c r="A6" s="18"/>
      <c r="B6" s="8" t="s">
        <v>2</v>
      </c>
      <c r="C6" s="9"/>
      <c r="D6" s="9"/>
      <c r="E6" s="10"/>
      <c r="F6" s="15"/>
    </row>
    <row r="8" spans="1:6" s="1" customFormat="1" ht="9" customHeight="1" thickBot="1" x14ac:dyDescent="0.25">
      <c r="A8" s="19"/>
      <c r="B8" s="6"/>
      <c r="C8" s="11"/>
      <c r="D8" s="11"/>
      <c r="E8" s="11"/>
      <c r="F8" s="16"/>
    </row>
    <row r="9" spans="1:6" ht="43.5" thickBot="1" x14ac:dyDescent="0.3">
      <c r="B9" s="21" t="s">
        <v>3</v>
      </c>
      <c r="C9" s="22" t="s">
        <v>4</v>
      </c>
      <c r="D9" s="22" t="s">
        <v>5</v>
      </c>
      <c r="E9" s="22" t="s">
        <v>6</v>
      </c>
      <c r="F9" s="22" t="s">
        <v>7</v>
      </c>
    </row>
    <row r="10" spans="1:6" ht="15.75" thickBot="1" x14ac:dyDescent="0.3">
      <c r="B10" s="23" t="s">
        <v>8</v>
      </c>
      <c r="C10" s="24"/>
      <c r="D10" s="24"/>
      <c r="E10" s="25"/>
      <c r="F10" s="26"/>
    </row>
    <row r="11" spans="1:6" ht="43.5" thickBot="1" x14ac:dyDescent="0.3">
      <c r="B11" s="27" t="s">
        <v>9</v>
      </c>
      <c r="C11" s="24">
        <v>200</v>
      </c>
      <c r="D11" s="24" t="s">
        <v>10</v>
      </c>
      <c r="E11" s="33"/>
      <c r="F11" s="33">
        <f>C11*E11</f>
        <v>0</v>
      </c>
    </row>
    <row r="12" spans="1:6" ht="114.75" thickBot="1" x14ac:dyDescent="0.3">
      <c r="B12" s="27" t="s">
        <v>11</v>
      </c>
      <c r="C12" s="24">
        <v>200</v>
      </c>
      <c r="D12" s="24" t="s">
        <v>10</v>
      </c>
      <c r="E12" s="33"/>
      <c r="F12" s="33">
        <f>C12*E12</f>
        <v>0</v>
      </c>
    </row>
    <row r="13" spans="1:6" ht="15.75" thickBot="1" x14ac:dyDescent="0.3">
      <c r="B13" s="28"/>
      <c r="C13" s="24"/>
      <c r="D13" s="24"/>
      <c r="E13" s="33"/>
      <c r="F13" s="34"/>
    </row>
    <row r="14" spans="1:6" ht="15.75" thickBot="1" x14ac:dyDescent="0.3">
      <c r="B14" s="23" t="s">
        <v>12</v>
      </c>
      <c r="C14" s="24"/>
      <c r="D14" s="24"/>
      <c r="E14" s="33"/>
      <c r="F14" s="33"/>
    </row>
    <row r="15" spans="1:6" ht="29.25" thickBot="1" x14ac:dyDescent="0.3">
      <c r="B15" s="27" t="s">
        <v>13</v>
      </c>
      <c r="C15" s="24">
        <v>52</v>
      </c>
      <c r="D15" s="24" t="s">
        <v>10</v>
      </c>
      <c r="E15" s="33"/>
      <c r="F15" s="33">
        <f>C15*E15</f>
        <v>0</v>
      </c>
    </row>
    <row r="16" spans="1:6" ht="114.75" thickBot="1" x14ac:dyDescent="0.3">
      <c r="B16" s="23" t="s">
        <v>14</v>
      </c>
      <c r="C16" s="24">
        <v>49</v>
      </c>
      <c r="D16" s="24" t="s">
        <v>10</v>
      </c>
      <c r="E16" s="33"/>
      <c r="F16" s="33">
        <f>C16*E16</f>
        <v>0</v>
      </c>
    </row>
    <row r="17" spans="2:6" ht="100.5" thickBot="1" x14ac:dyDescent="0.3">
      <c r="B17" s="27" t="s">
        <v>15</v>
      </c>
      <c r="C17" s="24">
        <v>1</v>
      </c>
      <c r="D17" s="24" t="s">
        <v>0</v>
      </c>
      <c r="E17" s="33"/>
      <c r="F17" s="33">
        <f>C17*E17</f>
        <v>0</v>
      </c>
    </row>
    <row r="18" spans="2:6" ht="57.75" thickBot="1" x14ac:dyDescent="0.3">
      <c r="B18" s="27" t="s">
        <v>16</v>
      </c>
      <c r="C18" s="24">
        <v>49</v>
      </c>
      <c r="D18" s="24" t="s">
        <v>10</v>
      </c>
      <c r="E18" s="33"/>
      <c r="F18" s="33">
        <f>C18*E18</f>
        <v>0</v>
      </c>
    </row>
    <row r="19" spans="2:6" ht="15.75" thickBot="1" x14ac:dyDescent="0.3">
      <c r="B19" s="27" t="s">
        <v>17</v>
      </c>
      <c r="C19" s="24">
        <v>52</v>
      </c>
      <c r="D19" s="24" t="s">
        <v>10</v>
      </c>
      <c r="E19" s="33"/>
      <c r="F19" s="33">
        <f>C19*E19</f>
        <v>0</v>
      </c>
    </row>
    <row r="20" spans="2:6" ht="15.75" thickBot="1" x14ac:dyDescent="0.3">
      <c r="B20" s="28"/>
      <c r="C20" s="24"/>
      <c r="D20" s="24"/>
      <c r="E20" s="33"/>
      <c r="F20" s="34"/>
    </row>
    <row r="21" spans="2:6" ht="15.75" thickBot="1" x14ac:dyDescent="0.3">
      <c r="B21" s="23" t="s">
        <v>18</v>
      </c>
      <c r="C21" s="24"/>
      <c r="D21" s="24"/>
      <c r="E21" s="33"/>
      <c r="F21" s="33"/>
    </row>
    <row r="22" spans="2:6" ht="29.25" thickBot="1" x14ac:dyDescent="0.3">
      <c r="B22" s="27" t="s">
        <v>19</v>
      </c>
      <c r="C22" s="24">
        <v>27</v>
      </c>
      <c r="D22" s="24" t="s">
        <v>10</v>
      </c>
      <c r="E22" s="33"/>
      <c r="F22" s="33">
        <f>C22*E22</f>
        <v>0</v>
      </c>
    </row>
    <row r="23" spans="2:6" ht="143.25" thickBot="1" x14ac:dyDescent="0.3">
      <c r="B23" s="27" t="s">
        <v>20</v>
      </c>
      <c r="C23" s="24">
        <v>27</v>
      </c>
      <c r="D23" s="24" t="s">
        <v>10</v>
      </c>
      <c r="E23" s="33"/>
      <c r="F23" s="33">
        <f>C23*E23</f>
        <v>0</v>
      </c>
    </row>
    <row r="24" spans="2:6" ht="57.75" thickBot="1" x14ac:dyDescent="0.3">
      <c r="B24" s="27" t="s">
        <v>21</v>
      </c>
      <c r="C24" s="24">
        <v>27</v>
      </c>
      <c r="D24" s="24" t="s">
        <v>10</v>
      </c>
      <c r="E24" s="33"/>
      <c r="F24" s="33">
        <f>C24*E24</f>
        <v>0</v>
      </c>
    </row>
    <row r="25" spans="2:6" ht="15.75" thickBot="1" x14ac:dyDescent="0.3">
      <c r="B25" s="28"/>
      <c r="C25" s="24"/>
      <c r="D25" s="24"/>
      <c r="E25" s="25"/>
      <c r="F25" s="29"/>
    </row>
    <row r="26" spans="2:6" ht="15.75" thickBot="1" x14ac:dyDescent="0.3">
      <c r="B26" s="23" t="s">
        <v>7</v>
      </c>
      <c r="C26" s="30"/>
      <c r="D26" s="30"/>
      <c r="E26" s="31"/>
      <c r="F26" s="32">
        <f>SUM(F10:F24)</f>
        <v>0</v>
      </c>
    </row>
    <row r="29" spans="2:6" x14ac:dyDescent="0.25">
      <c r="B29" s="35" t="s">
        <v>22</v>
      </c>
      <c r="C29" s="36"/>
      <c r="D29" s="36"/>
      <c r="E29" s="37"/>
      <c r="F29" s="37"/>
    </row>
    <row r="30" spans="2:6" x14ac:dyDescent="0.25">
      <c r="B30" s="35"/>
      <c r="C30" s="36"/>
      <c r="D30" s="36"/>
      <c r="E30" s="37"/>
      <c r="F30" s="37"/>
    </row>
    <row r="31" spans="2:6" x14ac:dyDescent="0.25">
      <c r="B31" s="35"/>
      <c r="C31" s="36"/>
      <c r="D31" s="36"/>
      <c r="E31" s="37" t="s">
        <v>23</v>
      </c>
      <c r="F31" s="37"/>
    </row>
    <row r="32" spans="2:6" x14ac:dyDescent="0.25">
      <c r="B32" s="35" t="s">
        <v>24</v>
      </c>
      <c r="C32" s="36"/>
      <c r="D32" s="36"/>
      <c r="E32" s="37" t="s">
        <v>25</v>
      </c>
      <c r="F32" s="38"/>
    </row>
    <row r="33" spans="2:6" x14ac:dyDescent="0.25">
      <c r="B33" s="35"/>
      <c r="C33" s="36"/>
      <c r="D33" s="36"/>
      <c r="E33" s="37"/>
      <c r="F33" s="37"/>
    </row>
    <row r="34" spans="2:6" x14ac:dyDescent="0.25">
      <c r="B34" s="35"/>
      <c r="C34" s="36"/>
      <c r="D34" s="36"/>
      <c r="E34" s="37"/>
      <c r="F34" s="37"/>
    </row>
    <row r="35" spans="2:6" x14ac:dyDescent="0.25">
      <c r="B35" s="35"/>
      <c r="C35" s="36"/>
      <c r="D35" s="36"/>
      <c r="E35" s="37" t="s">
        <v>26</v>
      </c>
      <c r="F35" s="37"/>
    </row>
    <row r="36" spans="2:6" x14ac:dyDescent="0.25">
      <c r="B36" s="35"/>
      <c r="C36" s="36"/>
      <c r="D36" s="36"/>
      <c r="E36" s="37" t="s">
        <v>27</v>
      </c>
      <c r="F36" s="37"/>
    </row>
  </sheetData>
  <sheetProtection password="CABF" sheet="1" objects="1" scenarios="1"/>
  <protectedRanges>
    <protectedRange sqref="E11:E12 E15:E19 E22:E24 B28:F37" name="Obseg1"/>
  </protectedRange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&amp;R&amp;F</oddHeader>
    <oddFooter>&amp;Cstran &amp;P / &amp;N&amp;RLjubljana,  september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JPE-LOG-400-16 sklop 2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Franek Banovec</dc:creator>
  <cp:lastModifiedBy>Administrator</cp:lastModifiedBy>
  <cp:lastPrinted>2016-10-04T10:45:23Z</cp:lastPrinted>
  <dcterms:created xsi:type="dcterms:W3CDTF">2016-09-07T06:08:53Z</dcterms:created>
  <dcterms:modified xsi:type="dcterms:W3CDTF">2017-03-02T09:40:29Z</dcterms:modified>
</cp:coreProperties>
</file>